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\\server2\Отходы\ТЕР.СХЕМА\ТС с 2025 года по 775 Постановлению\проект территориальной схемы\изменения\"/>
    </mc:Choice>
  </mc:AlternateContent>
  <xr:revisionPtr revIDLastSave="0" documentId="13_ncr:1_{A3ABDED0-718F-4090-8F0E-F8F6C621561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2025" sheetId="2" state="hidden" r:id="rId1"/>
    <sheet name="2026" sheetId="18" r:id="rId2"/>
    <sheet name="2027" sheetId="17" r:id="rId3"/>
    <sheet name="2028" sheetId="5" r:id="rId4"/>
    <sheet name="2029" sheetId="6" r:id="rId5"/>
    <sheet name="2030" sheetId="7" r:id="rId6"/>
    <sheet name="2031" sheetId="8" r:id="rId7"/>
    <sheet name="2032" sheetId="9" r:id="rId8"/>
    <sheet name="2033" sheetId="10" r:id="rId9"/>
    <sheet name="2034" sheetId="11" r:id="rId10"/>
    <sheet name="2035" sheetId="12" r:id="rId11"/>
  </sheets>
  <definedNames>
    <definedName name="_xlnm._FilterDatabase" localSheetId="0" hidden="1">'2025'!$A$1:$H$313</definedName>
    <definedName name="_xlnm._FilterDatabase" localSheetId="1" hidden="1">'2026'!$A$1:$K$312</definedName>
    <definedName name="_xlnm._FilterDatabase" localSheetId="2" hidden="1">'2027'!$A$1:$K$312</definedName>
    <definedName name="_xlnm._FilterDatabase" localSheetId="3" hidden="1">'2028'!$A$1:$H$312</definedName>
    <definedName name="_xlnm._FilterDatabase" localSheetId="4" hidden="1">'2029'!$A$1:$K$313</definedName>
    <definedName name="_xlnm._FilterDatabase" localSheetId="5" hidden="1">'2030'!$A$1:$H$311</definedName>
    <definedName name="_xlnm._FilterDatabase" localSheetId="6" hidden="1">'2031'!$A$1:$H$311</definedName>
    <definedName name="_xlnm._FilterDatabase" localSheetId="7" hidden="1">'2032'!$A$1:$H$311</definedName>
    <definedName name="_xlnm._FilterDatabase" localSheetId="8" hidden="1">'2033'!$A$1:$H$311</definedName>
    <definedName name="_xlnm._FilterDatabase" localSheetId="9" hidden="1">'2034'!$A$1:$H$311</definedName>
    <definedName name="_xlnm._FilterDatabase" localSheetId="10" hidden="1">'2035'!$A$1:$H$311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0" i="7" l="1"/>
  <c r="K320" i="7" s="1"/>
  <c r="H320" i="7" s="1"/>
  <c r="J319" i="7"/>
  <c r="K319" i="7" s="1"/>
  <c r="H319" i="7" s="1"/>
  <c r="J318" i="7"/>
  <c r="K318" i="7" s="1"/>
  <c r="H318" i="7" s="1"/>
  <c r="J317" i="7"/>
  <c r="K317" i="7" s="1"/>
  <c r="H317" i="7" s="1"/>
  <c r="J316" i="7"/>
  <c r="K316" i="7" s="1"/>
  <c r="H316" i="7" s="1"/>
  <c r="J315" i="7"/>
  <c r="K315" i="7" s="1"/>
  <c r="H315" i="7" s="1"/>
  <c r="J314" i="7"/>
  <c r="K314" i="7" s="1"/>
  <c r="H314" i="7" s="1"/>
  <c r="J313" i="7"/>
  <c r="K313" i="7" s="1"/>
  <c r="H313" i="7" s="1"/>
  <c r="J320" i="12"/>
  <c r="K320" i="12" s="1"/>
  <c r="H320" i="12" s="1"/>
  <c r="J319" i="12"/>
  <c r="K319" i="12" s="1"/>
  <c r="H319" i="12" s="1"/>
  <c r="J318" i="12"/>
  <c r="K318" i="12" s="1"/>
  <c r="H318" i="12" s="1"/>
  <c r="J317" i="12"/>
  <c r="K317" i="12" s="1"/>
  <c r="H317" i="12" s="1"/>
  <c r="J316" i="12"/>
  <c r="K316" i="12" s="1"/>
  <c r="H316" i="12" s="1"/>
  <c r="J315" i="12"/>
  <c r="K315" i="12" s="1"/>
  <c r="H315" i="12" s="1"/>
  <c r="J314" i="12"/>
  <c r="K314" i="12" s="1"/>
  <c r="H314" i="12" s="1"/>
  <c r="J313" i="12"/>
  <c r="K313" i="12" s="1"/>
  <c r="H313" i="12" s="1"/>
  <c r="J320" i="11"/>
  <c r="K320" i="11" s="1"/>
  <c r="H320" i="11" s="1"/>
  <c r="J319" i="11"/>
  <c r="K319" i="11" s="1"/>
  <c r="H319" i="11" s="1"/>
  <c r="J318" i="11"/>
  <c r="K318" i="11" s="1"/>
  <c r="H318" i="11" s="1"/>
  <c r="J317" i="11"/>
  <c r="K317" i="11" s="1"/>
  <c r="H317" i="11" s="1"/>
  <c r="J316" i="11"/>
  <c r="K316" i="11" s="1"/>
  <c r="H316" i="11" s="1"/>
  <c r="J315" i="11"/>
  <c r="K315" i="11" s="1"/>
  <c r="H315" i="11" s="1"/>
  <c r="J314" i="11"/>
  <c r="K314" i="11" s="1"/>
  <c r="H314" i="11" s="1"/>
  <c r="J313" i="11"/>
  <c r="K313" i="11" s="1"/>
  <c r="H313" i="11" s="1"/>
  <c r="J320" i="10"/>
  <c r="K320" i="10" s="1"/>
  <c r="H320" i="10" s="1"/>
  <c r="J319" i="10"/>
  <c r="K319" i="10" s="1"/>
  <c r="H319" i="10" s="1"/>
  <c r="J318" i="10"/>
  <c r="K318" i="10" s="1"/>
  <c r="H318" i="10" s="1"/>
  <c r="J317" i="10"/>
  <c r="K317" i="10" s="1"/>
  <c r="H317" i="10" s="1"/>
  <c r="J316" i="10"/>
  <c r="K316" i="10" s="1"/>
  <c r="H316" i="10" s="1"/>
  <c r="J315" i="10"/>
  <c r="K315" i="10" s="1"/>
  <c r="H315" i="10" s="1"/>
  <c r="J314" i="10"/>
  <c r="K314" i="10" s="1"/>
  <c r="H314" i="10" s="1"/>
  <c r="K313" i="10"/>
  <c r="H313" i="10" s="1"/>
  <c r="J313" i="10"/>
  <c r="J320" i="9"/>
  <c r="K320" i="9" s="1"/>
  <c r="H320" i="9" s="1"/>
  <c r="J319" i="9"/>
  <c r="K319" i="9" s="1"/>
  <c r="H319" i="9" s="1"/>
  <c r="J318" i="9"/>
  <c r="K318" i="9" s="1"/>
  <c r="H318" i="9" s="1"/>
  <c r="J317" i="9"/>
  <c r="K317" i="9" s="1"/>
  <c r="H317" i="9" s="1"/>
  <c r="J316" i="9"/>
  <c r="K316" i="9" s="1"/>
  <c r="H316" i="9" s="1"/>
  <c r="J315" i="9"/>
  <c r="K315" i="9" s="1"/>
  <c r="H315" i="9" s="1"/>
  <c r="J314" i="9"/>
  <c r="K314" i="9" s="1"/>
  <c r="H314" i="9" s="1"/>
  <c r="J313" i="9"/>
  <c r="K313" i="9" s="1"/>
  <c r="H313" i="9" s="1"/>
  <c r="J320" i="8"/>
  <c r="K320" i="8" s="1"/>
  <c r="H320" i="8" s="1"/>
  <c r="J319" i="8"/>
  <c r="K319" i="8" s="1"/>
  <c r="H319" i="8" s="1"/>
  <c r="J318" i="8"/>
  <c r="K318" i="8" s="1"/>
  <c r="H318" i="8" s="1"/>
  <c r="J317" i="8"/>
  <c r="K317" i="8" s="1"/>
  <c r="H317" i="8" s="1"/>
  <c r="J316" i="8"/>
  <c r="K316" i="8" s="1"/>
  <c r="H316" i="8" s="1"/>
  <c r="J315" i="8"/>
  <c r="K315" i="8" s="1"/>
  <c r="H315" i="8" s="1"/>
  <c r="J314" i="8"/>
  <c r="K314" i="8" s="1"/>
  <c r="H314" i="8" s="1"/>
  <c r="J313" i="8"/>
  <c r="K313" i="8" s="1"/>
  <c r="H313" i="8" s="1"/>
  <c r="J319" i="6"/>
  <c r="K319" i="6" s="1"/>
  <c r="H319" i="6" s="1"/>
  <c r="J318" i="6"/>
  <c r="K318" i="6" s="1"/>
  <c r="H318" i="6" s="1"/>
  <c r="J317" i="6"/>
  <c r="K317" i="6" s="1"/>
  <c r="H317" i="6" s="1"/>
  <c r="J316" i="6"/>
  <c r="K316" i="6" s="1"/>
  <c r="H316" i="6" s="1"/>
  <c r="J315" i="6"/>
  <c r="K315" i="6" s="1"/>
  <c r="H315" i="6" s="1"/>
  <c r="J313" i="6"/>
  <c r="K313" i="6" s="1"/>
  <c r="H313" i="6" s="1"/>
  <c r="J317" i="5" l="1"/>
  <c r="K317" i="5" s="1"/>
  <c r="H317" i="5" s="1"/>
  <c r="J316" i="5"/>
  <c r="K316" i="5" s="1"/>
  <c r="H316" i="5" s="1"/>
  <c r="J315" i="5"/>
  <c r="K315" i="5" s="1"/>
  <c r="H315" i="5" s="1"/>
  <c r="J314" i="5"/>
  <c r="K314" i="5" s="1"/>
  <c r="H314" i="5" s="1"/>
  <c r="J315" i="17"/>
  <c r="K315" i="17" s="1"/>
  <c r="H315" i="17" s="1"/>
  <c r="J311" i="12"/>
  <c r="K311" i="12" s="1"/>
  <c r="H311" i="12" s="1"/>
  <c r="J310" i="12"/>
  <c r="K310" i="12" s="1"/>
  <c r="H310" i="12" s="1"/>
  <c r="J309" i="12"/>
  <c r="K309" i="12" s="1"/>
  <c r="H309" i="12" s="1"/>
  <c r="J308" i="12"/>
  <c r="K308" i="12" s="1"/>
  <c r="H308" i="12" s="1"/>
  <c r="J307" i="12"/>
  <c r="K307" i="12" s="1"/>
  <c r="H307" i="12" s="1"/>
  <c r="J306" i="12"/>
  <c r="K306" i="12" s="1"/>
  <c r="H306" i="12" s="1"/>
  <c r="J305" i="12"/>
  <c r="K305" i="12" s="1"/>
  <c r="H305" i="12" s="1"/>
  <c r="J304" i="12"/>
  <c r="K304" i="12" s="1"/>
  <c r="H304" i="12" s="1"/>
  <c r="J303" i="12"/>
  <c r="K303" i="12" s="1"/>
  <c r="H303" i="12" s="1"/>
  <c r="J302" i="12"/>
  <c r="K302" i="12" s="1"/>
  <c r="H302" i="12" s="1"/>
  <c r="J301" i="12"/>
  <c r="K301" i="12" s="1"/>
  <c r="H301" i="12" s="1"/>
  <c r="J300" i="12"/>
  <c r="K300" i="12" s="1"/>
  <c r="H300" i="12" s="1"/>
  <c r="J299" i="12"/>
  <c r="K299" i="12" s="1"/>
  <c r="H299" i="12" s="1"/>
  <c r="J298" i="12"/>
  <c r="K298" i="12" s="1"/>
  <c r="H298" i="12" s="1"/>
  <c r="J297" i="12"/>
  <c r="K297" i="12" s="1"/>
  <c r="H297" i="12" s="1"/>
  <c r="J296" i="12"/>
  <c r="K296" i="12" s="1"/>
  <c r="H296" i="12" s="1"/>
  <c r="J295" i="12"/>
  <c r="K295" i="12" s="1"/>
  <c r="H295" i="12" s="1"/>
  <c r="J294" i="12"/>
  <c r="K294" i="12" s="1"/>
  <c r="H294" i="12" s="1"/>
  <c r="J293" i="12"/>
  <c r="K293" i="12" s="1"/>
  <c r="H293" i="12" s="1"/>
  <c r="J292" i="12"/>
  <c r="K292" i="12" s="1"/>
  <c r="H292" i="12" s="1"/>
  <c r="J291" i="12"/>
  <c r="K291" i="12" s="1"/>
  <c r="H291" i="12" s="1"/>
  <c r="J290" i="12"/>
  <c r="K290" i="12" s="1"/>
  <c r="H290" i="12" s="1"/>
  <c r="J289" i="12"/>
  <c r="K289" i="12" s="1"/>
  <c r="H289" i="12" s="1"/>
  <c r="J288" i="12"/>
  <c r="K288" i="12" s="1"/>
  <c r="H288" i="12" s="1"/>
  <c r="J287" i="12"/>
  <c r="K287" i="12" s="1"/>
  <c r="H287" i="12" s="1"/>
  <c r="J286" i="12"/>
  <c r="K286" i="12" s="1"/>
  <c r="H286" i="12" s="1"/>
  <c r="J285" i="12"/>
  <c r="K285" i="12" s="1"/>
  <c r="H285" i="12" s="1"/>
  <c r="J284" i="12"/>
  <c r="K284" i="12" s="1"/>
  <c r="H284" i="12" s="1"/>
  <c r="J283" i="12"/>
  <c r="K283" i="12" s="1"/>
  <c r="H283" i="12" s="1"/>
  <c r="J282" i="12"/>
  <c r="K282" i="12" s="1"/>
  <c r="H282" i="12" s="1"/>
  <c r="J281" i="12"/>
  <c r="K281" i="12" s="1"/>
  <c r="H281" i="12" s="1"/>
  <c r="J280" i="12"/>
  <c r="K280" i="12" s="1"/>
  <c r="H280" i="12" s="1"/>
  <c r="J279" i="12"/>
  <c r="K279" i="12" s="1"/>
  <c r="H279" i="12" s="1"/>
  <c r="J278" i="12"/>
  <c r="K278" i="12" s="1"/>
  <c r="H278" i="12" s="1"/>
  <c r="J277" i="12"/>
  <c r="K277" i="12" s="1"/>
  <c r="H277" i="12" s="1"/>
  <c r="J276" i="12"/>
  <c r="K276" i="12" s="1"/>
  <c r="H276" i="12" s="1"/>
  <c r="J275" i="12"/>
  <c r="K275" i="12" s="1"/>
  <c r="H275" i="12" s="1"/>
  <c r="J274" i="12"/>
  <c r="K274" i="12" s="1"/>
  <c r="H274" i="12" s="1"/>
  <c r="J273" i="12"/>
  <c r="K273" i="12" s="1"/>
  <c r="H273" i="12" s="1"/>
  <c r="J272" i="12"/>
  <c r="K272" i="12" s="1"/>
  <c r="H272" i="12" s="1"/>
  <c r="J271" i="12"/>
  <c r="K271" i="12" s="1"/>
  <c r="H271" i="12" s="1"/>
  <c r="J270" i="12"/>
  <c r="K270" i="12" s="1"/>
  <c r="H270" i="12" s="1"/>
  <c r="J269" i="12"/>
  <c r="K269" i="12" s="1"/>
  <c r="H269" i="12" s="1"/>
  <c r="J268" i="12"/>
  <c r="K268" i="12" s="1"/>
  <c r="H268" i="12" s="1"/>
  <c r="J267" i="12"/>
  <c r="K267" i="12" s="1"/>
  <c r="H267" i="12" s="1"/>
  <c r="J266" i="12"/>
  <c r="K266" i="12" s="1"/>
  <c r="H266" i="12" s="1"/>
  <c r="J265" i="12"/>
  <c r="K265" i="12" s="1"/>
  <c r="H265" i="12" s="1"/>
  <c r="J264" i="12"/>
  <c r="K264" i="12" s="1"/>
  <c r="H264" i="12" s="1"/>
  <c r="J263" i="12"/>
  <c r="K263" i="12" s="1"/>
  <c r="H263" i="12" s="1"/>
  <c r="J262" i="12"/>
  <c r="K262" i="12" s="1"/>
  <c r="H262" i="12" s="1"/>
  <c r="J261" i="12"/>
  <c r="K261" i="12" s="1"/>
  <c r="H261" i="12" s="1"/>
  <c r="J260" i="12"/>
  <c r="K260" i="12" s="1"/>
  <c r="H260" i="12" s="1"/>
  <c r="J259" i="12"/>
  <c r="K259" i="12" s="1"/>
  <c r="H259" i="12" s="1"/>
  <c r="J258" i="12"/>
  <c r="K258" i="12" s="1"/>
  <c r="H258" i="12" s="1"/>
  <c r="J257" i="12"/>
  <c r="K257" i="12" s="1"/>
  <c r="H257" i="12" s="1"/>
  <c r="J256" i="12"/>
  <c r="K256" i="12" s="1"/>
  <c r="H256" i="12" s="1"/>
  <c r="J255" i="12"/>
  <c r="K255" i="12" s="1"/>
  <c r="H255" i="12" s="1"/>
  <c r="J254" i="12"/>
  <c r="K254" i="12" s="1"/>
  <c r="H254" i="12" s="1"/>
  <c r="J253" i="12"/>
  <c r="K253" i="12" s="1"/>
  <c r="H253" i="12" s="1"/>
  <c r="J252" i="12"/>
  <c r="K252" i="12" s="1"/>
  <c r="H252" i="12" s="1"/>
  <c r="J251" i="12"/>
  <c r="K251" i="12" s="1"/>
  <c r="H251" i="12" s="1"/>
  <c r="J250" i="12"/>
  <c r="K250" i="12" s="1"/>
  <c r="H250" i="12" s="1"/>
  <c r="J249" i="12"/>
  <c r="K249" i="12" s="1"/>
  <c r="H249" i="12" s="1"/>
  <c r="J248" i="12"/>
  <c r="K248" i="12" s="1"/>
  <c r="H248" i="12" s="1"/>
  <c r="J247" i="12"/>
  <c r="K247" i="12" s="1"/>
  <c r="H247" i="12" s="1"/>
  <c r="J246" i="12"/>
  <c r="K246" i="12" s="1"/>
  <c r="H246" i="12" s="1"/>
  <c r="J245" i="12"/>
  <c r="K245" i="12" s="1"/>
  <c r="H245" i="12" s="1"/>
  <c r="J244" i="12"/>
  <c r="K244" i="12" s="1"/>
  <c r="H244" i="12" s="1"/>
  <c r="J243" i="12"/>
  <c r="K243" i="12" s="1"/>
  <c r="H243" i="12" s="1"/>
  <c r="J242" i="12"/>
  <c r="K242" i="12" s="1"/>
  <c r="H242" i="12" s="1"/>
  <c r="J241" i="12"/>
  <c r="K241" i="12" s="1"/>
  <c r="H241" i="12" s="1"/>
  <c r="J240" i="12"/>
  <c r="K240" i="12" s="1"/>
  <c r="H240" i="12" s="1"/>
  <c r="J239" i="12"/>
  <c r="K239" i="12" s="1"/>
  <c r="H239" i="12" s="1"/>
  <c r="J238" i="12"/>
  <c r="K238" i="12" s="1"/>
  <c r="H238" i="12" s="1"/>
  <c r="J237" i="12"/>
  <c r="K237" i="12" s="1"/>
  <c r="H237" i="12" s="1"/>
  <c r="J236" i="12"/>
  <c r="K236" i="12" s="1"/>
  <c r="H236" i="12" s="1"/>
  <c r="J235" i="12"/>
  <c r="K235" i="12" s="1"/>
  <c r="H235" i="12" s="1"/>
  <c r="J234" i="12"/>
  <c r="K234" i="12" s="1"/>
  <c r="H234" i="12" s="1"/>
  <c r="J233" i="12"/>
  <c r="K233" i="12" s="1"/>
  <c r="H233" i="12" s="1"/>
  <c r="J232" i="12"/>
  <c r="K232" i="12" s="1"/>
  <c r="H232" i="12" s="1"/>
  <c r="J231" i="12"/>
  <c r="K231" i="12" s="1"/>
  <c r="H231" i="12" s="1"/>
  <c r="J230" i="12"/>
  <c r="K230" i="12" s="1"/>
  <c r="H230" i="12" s="1"/>
  <c r="J229" i="12"/>
  <c r="K229" i="12" s="1"/>
  <c r="H229" i="12" s="1"/>
  <c r="J228" i="12"/>
  <c r="K228" i="12" s="1"/>
  <c r="H228" i="12" s="1"/>
  <c r="J227" i="12"/>
  <c r="K227" i="12" s="1"/>
  <c r="H227" i="12" s="1"/>
  <c r="J226" i="12"/>
  <c r="K226" i="12" s="1"/>
  <c r="H226" i="12" s="1"/>
  <c r="J225" i="12"/>
  <c r="K225" i="12" s="1"/>
  <c r="H225" i="12" s="1"/>
  <c r="J224" i="12"/>
  <c r="K224" i="12" s="1"/>
  <c r="H224" i="12" s="1"/>
  <c r="J223" i="12"/>
  <c r="K223" i="12" s="1"/>
  <c r="H223" i="12" s="1"/>
  <c r="J222" i="12"/>
  <c r="K222" i="12" s="1"/>
  <c r="H222" i="12" s="1"/>
  <c r="J221" i="12"/>
  <c r="K221" i="12" s="1"/>
  <c r="H221" i="12" s="1"/>
  <c r="J220" i="12"/>
  <c r="K220" i="12" s="1"/>
  <c r="H220" i="12" s="1"/>
  <c r="J219" i="12"/>
  <c r="K219" i="12" s="1"/>
  <c r="H219" i="12" s="1"/>
  <c r="J218" i="12"/>
  <c r="K218" i="12" s="1"/>
  <c r="H218" i="12" s="1"/>
  <c r="J217" i="12"/>
  <c r="K217" i="12" s="1"/>
  <c r="H217" i="12" s="1"/>
  <c r="J216" i="12"/>
  <c r="K216" i="12" s="1"/>
  <c r="H216" i="12" s="1"/>
  <c r="J215" i="12"/>
  <c r="K215" i="12" s="1"/>
  <c r="H215" i="12" s="1"/>
  <c r="J214" i="12"/>
  <c r="K214" i="12" s="1"/>
  <c r="H214" i="12" s="1"/>
  <c r="J213" i="12"/>
  <c r="K213" i="12" s="1"/>
  <c r="H213" i="12" s="1"/>
  <c r="J212" i="12"/>
  <c r="K212" i="12" s="1"/>
  <c r="H212" i="12" s="1"/>
  <c r="J211" i="12"/>
  <c r="K211" i="12" s="1"/>
  <c r="H211" i="12" s="1"/>
  <c r="J210" i="12"/>
  <c r="K210" i="12" s="1"/>
  <c r="H210" i="12" s="1"/>
  <c r="J209" i="12"/>
  <c r="K209" i="12" s="1"/>
  <c r="H209" i="12" s="1"/>
  <c r="J208" i="12"/>
  <c r="K208" i="12" s="1"/>
  <c r="H208" i="12" s="1"/>
  <c r="J207" i="12"/>
  <c r="K207" i="12" s="1"/>
  <c r="H207" i="12" s="1"/>
  <c r="J206" i="12"/>
  <c r="K206" i="12" s="1"/>
  <c r="H206" i="12" s="1"/>
  <c r="J205" i="12"/>
  <c r="K205" i="12" s="1"/>
  <c r="H205" i="12" s="1"/>
  <c r="J204" i="12"/>
  <c r="K204" i="12" s="1"/>
  <c r="H204" i="12" s="1"/>
  <c r="J203" i="12"/>
  <c r="K203" i="12" s="1"/>
  <c r="H203" i="12" s="1"/>
  <c r="J202" i="12"/>
  <c r="K202" i="12" s="1"/>
  <c r="H202" i="12" s="1"/>
  <c r="J201" i="12"/>
  <c r="K201" i="12" s="1"/>
  <c r="H201" i="12" s="1"/>
  <c r="J200" i="12"/>
  <c r="K200" i="12" s="1"/>
  <c r="H200" i="12" s="1"/>
  <c r="J199" i="12"/>
  <c r="K199" i="12" s="1"/>
  <c r="H199" i="12" s="1"/>
  <c r="J198" i="12"/>
  <c r="K198" i="12" s="1"/>
  <c r="H198" i="12" s="1"/>
  <c r="J197" i="12"/>
  <c r="K197" i="12" s="1"/>
  <c r="H197" i="12" s="1"/>
  <c r="J196" i="12"/>
  <c r="K196" i="12" s="1"/>
  <c r="H196" i="12" s="1"/>
  <c r="J195" i="12"/>
  <c r="K195" i="12" s="1"/>
  <c r="H195" i="12" s="1"/>
  <c r="J194" i="12"/>
  <c r="K194" i="12" s="1"/>
  <c r="H194" i="12" s="1"/>
  <c r="J193" i="12"/>
  <c r="K193" i="12" s="1"/>
  <c r="H193" i="12" s="1"/>
  <c r="J192" i="12"/>
  <c r="K192" i="12" s="1"/>
  <c r="H192" i="12" s="1"/>
  <c r="J191" i="12"/>
  <c r="K191" i="12" s="1"/>
  <c r="H191" i="12" s="1"/>
  <c r="J190" i="12"/>
  <c r="K190" i="12" s="1"/>
  <c r="H190" i="12" s="1"/>
  <c r="J189" i="12"/>
  <c r="K189" i="12" s="1"/>
  <c r="H189" i="12" s="1"/>
  <c r="J188" i="12"/>
  <c r="K188" i="12" s="1"/>
  <c r="H188" i="12" s="1"/>
  <c r="J187" i="12"/>
  <c r="K187" i="12" s="1"/>
  <c r="H187" i="12" s="1"/>
  <c r="J186" i="12"/>
  <c r="K186" i="12" s="1"/>
  <c r="H186" i="12" s="1"/>
  <c r="J185" i="12"/>
  <c r="K185" i="12" s="1"/>
  <c r="H185" i="12" s="1"/>
  <c r="J184" i="12"/>
  <c r="K184" i="12" s="1"/>
  <c r="H184" i="12" s="1"/>
  <c r="J183" i="12"/>
  <c r="K183" i="12" s="1"/>
  <c r="H183" i="12" s="1"/>
  <c r="J182" i="12"/>
  <c r="K182" i="12" s="1"/>
  <c r="H182" i="12" s="1"/>
  <c r="J181" i="12"/>
  <c r="K181" i="12" s="1"/>
  <c r="H181" i="12" s="1"/>
  <c r="J180" i="12"/>
  <c r="K180" i="12" s="1"/>
  <c r="H180" i="12" s="1"/>
  <c r="J179" i="12"/>
  <c r="K179" i="12" s="1"/>
  <c r="H179" i="12" s="1"/>
  <c r="J178" i="12"/>
  <c r="K178" i="12" s="1"/>
  <c r="H178" i="12" s="1"/>
  <c r="J177" i="12"/>
  <c r="K177" i="12" s="1"/>
  <c r="H177" i="12" s="1"/>
  <c r="J176" i="12"/>
  <c r="K176" i="12" s="1"/>
  <c r="H176" i="12" s="1"/>
  <c r="J175" i="12"/>
  <c r="K175" i="12" s="1"/>
  <c r="H175" i="12" s="1"/>
  <c r="J174" i="12"/>
  <c r="K174" i="12" s="1"/>
  <c r="H174" i="12" s="1"/>
  <c r="J173" i="12"/>
  <c r="K173" i="12" s="1"/>
  <c r="H173" i="12" s="1"/>
  <c r="J172" i="12"/>
  <c r="K172" i="12" s="1"/>
  <c r="H172" i="12" s="1"/>
  <c r="J171" i="12"/>
  <c r="K171" i="12" s="1"/>
  <c r="H171" i="12" s="1"/>
  <c r="J170" i="12"/>
  <c r="K170" i="12" s="1"/>
  <c r="H170" i="12" s="1"/>
  <c r="J169" i="12"/>
  <c r="K169" i="12" s="1"/>
  <c r="H169" i="12" s="1"/>
  <c r="J168" i="12"/>
  <c r="K168" i="12" s="1"/>
  <c r="H168" i="12" s="1"/>
  <c r="J167" i="12"/>
  <c r="K167" i="12" s="1"/>
  <c r="H167" i="12" s="1"/>
  <c r="J166" i="12"/>
  <c r="K166" i="12" s="1"/>
  <c r="H166" i="12" s="1"/>
  <c r="J165" i="12"/>
  <c r="K165" i="12" s="1"/>
  <c r="H165" i="12" s="1"/>
  <c r="J164" i="12"/>
  <c r="K164" i="12" s="1"/>
  <c r="H164" i="12" s="1"/>
  <c r="J163" i="12"/>
  <c r="K163" i="12" s="1"/>
  <c r="H163" i="12" s="1"/>
  <c r="J162" i="12"/>
  <c r="K162" i="12" s="1"/>
  <c r="H162" i="12" s="1"/>
  <c r="J161" i="12"/>
  <c r="K161" i="12" s="1"/>
  <c r="H161" i="12" s="1"/>
  <c r="J160" i="12"/>
  <c r="K160" i="12" s="1"/>
  <c r="H160" i="12" s="1"/>
  <c r="J159" i="12"/>
  <c r="K159" i="12" s="1"/>
  <c r="H159" i="12" s="1"/>
  <c r="J158" i="12"/>
  <c r="K158" i="12" s="1"/>
  <c r="H158" i="12" s="1"/>
  <c r="J157" i="12"/>
  <c r="K157" i="12" s="1"/>
  <c r="H157" i="12" s="1"/>
  <c r="J156" i="12"/>
  <c r="K156" i="12" s="1"/>
  <c r="H156" i="12" s="1"/>
  <c r="J155" i="12"/>
  <c r="K155" i="12" s="1"/>
  <c r="H155" i="12" s="1"/>
  <c r="J154" i="12"/>
  <c r="K154" i="12" s="1"/>
  <c r="H154" i="12" s="1"/>
  <c r="J153" i="12"/>
  <c r="K153" i="12" s="1"/>
  <c r="H153" i="12" s="1"/>
  <c r="J152" i="12"/>
  <c r="K152" i="12" s="1"/>
  <c r="H152" i="12" s="1"/>
  <c r="J151" i="12"/>
  <c r="K151" i="12" s="1"/>
  <c r="H151" i="12" s="1"/>
  <c r="J150" i="12"/>
  <c r="K150" i="12" s="1"/>
  <c r="H150" i="12" s="1"/>
  <c r="J149" i="12"/>
  <c r="K149" i="12" s="1"/>
  <c r="H149" i="12" s="1"/>
  <c r="J148" i="12"/>
  <c r="K148" i="12" s="1"/>
  <c r="H148" i="12" s="1"/>
  <c r="J147" i="12"/>
  <c r="K147" i="12" s="1"/>
  <c r="H147" i="12" s="1"/>
  <c r="J146" i="12"/>
  <c r="K146" i="12" s="1"/>
  <c r="H146" i="12" s="1"/>
  <c r="J145" i="12"/>
  <c r="K145" i="12" s="1"/>
  <c r="H145" i="12" s="1"/>
  <c r="J144" i="12"/>
  <c r="K144" i="12" s="1"/>
  <c r="H144" i="12" s="1"/>
  <c r="J143" i="12"/>
  <c r="K143" i="12" s="1"/>
  <c r="H143" i="12" s="1"/>
  <c r="J142" i="12"/>
  <c r="K142" i="12" s="1"/>
  <c r="H142" i="12" s="1"/>
  <c r="J141" i="12"/>
  <c r="K141" i="12" s="1"/>
  <c r="H141" i="12" s="1"/>
  <c r="J140" i="12"/>
  <c r="K140" i="12" s="1"/>
  <c r="H140" i="12" s="1"/>
  <c r="J139" i="12"/>
  <c r="K139" i="12" s="1"/>
  <c r="H139" i="12" s="1"/>
  <c r="J138" i="12"/>
  <c r="K138" i="12" s="1"/>
  <c r="H138" i="12" s="1"/>
  <c r="J137" i="12"/>
  <c r="K137" i="12" s="1"/>
  <c r="H137" i="12" s="1"/>
  <c r="J136" i="12"/>
  <c r="K136" i="12" s="1"/>
  <c r="H136" i="12" s="1"/>
  <c r="J135" i="12"/>
  <c r="K135" i="12" s="1"/>
  <c r="H135" i="12" s="1"/>
  <c r="J134" i="12"/>
  <c r="K134" i="12" s="1"/>
  <c r="H134" i="12" s="1"/>
  <c r="J133" i="12"/>
  <c r="K133" i="12" s="1"/>
  <c r="H133" i="12" s="1"/>
  <c r="J132" i="12"/>
  <c r="K132" i="12" s="1"/>
  <c r="H132" i="12" s="1"/>
  <c r="J131" i="12"/>
  <c r="K131" i="12" s="1"/>
  <c r="H131" i="12" s="1"/>
  <c r="J130" i="12"/>
  <c r="K130" i="12" s="1"/>
  <c r="H130" i="12" s="1"/>
  <c r="J129" i="12"/>
  <c r="K129" i="12" s="1"/>
  <c r="H129" i="12" s="1"/>
  <c r="J128" i="12"/>
  <c r="K128" i="12" s="1"/>
  <c r="H128" i="12" s="1"/>
  <c r="J127" i="12"/>
  <c r="K127" i="12" s="1"/>
  <c r="H127" i="12" s="1"/>
  <c r="J126" i="12"/>
  <c r="K126" i="12" s="1"/>
  <c r="H126" i="12" s="1"/>
  <c r="J125" i="12"/>
  <c r="K125" i="12" s="1"/>
  <c r="H125" i="12" s="1"/>
  <c r="J124" i="12"/>
  <c r="K124" i="12" s="1"/>
  <c r="H124" i="12" s="1"/>
  <c r="J123" i="12"/>
  <c r="K123" i="12" s="1"/>
  <c r="H123" i="12" s="1"/>
  <c r="J122" i="12"/>
  <c r="K122" i="12" s="1"/>
  <c r="H122" i="12" s="1"/>
  <c r="J121" i="12"/>
  <c r="K121" i="12" s="1"/>
  <c r="H121" i="12" s="1"/>
  <c r="J120" i="12"/>
  <c r="K120" i="12" s="1"/>
  <c r="H120" i="12" s="1"/>
  <c r="J119" i="12"/>
  <c r="K119" i="12" s="1"/>
  <c r="H119" i="12" s="1"/>
  <c r="J118" i="12"/>
  <c r="K118" i="12" s="1"/>
  <c r="H118" i="12" s="1"/>
  <c r="J117" i="12"/>
  <c r="K117" i="12" s="1"/>
  <c r="H117" i="12" s="1"/>
  <c r="J116" i="12"/>
  <c r="K116" i="12" s="1"/>
  <c r="H116" i="12" s="1"/>
  <c r="J115" i="12"/>
  <c r="K115" i="12" s="1"/>
  <c r="H115" i="12" s="1"/>
  <c r="J114" i="12"/>
  <c r="K114" i="12" s="1"/>
  <c r="H114" i="12" s="1"/>
  <c r="J113" i="12"/>
  <c r="K113" i="12" s="1"/>
  <c r="H113" i="12" s="1"/>
  <c r="J112" i="12"/>
  <c r="K112" i="12" s="1"/>
  <c r="H112" i="12" s="1"/>
  <c r="J111" i="12"/>
  <c r="K111" i="12" s="1"/>
  <c r="H111" i="12" s="1"/>
  <c r="J110" i="12"/>
  <c r="K110" i="12" s="1"/>
  <c r="H110" i="12" s="1"/>
  <c r="J109" i="12"/>
  <c r="K109" i="12" s="1"/>
  <c r="H109" i="12" s="1"/>
  <c r="J108" i="12"/>
  <c r="K108" i="12" s="1"/>
  <c r="H108" i="12" s="1"/>
  <c r="J107" i="12"/>
  <c r="K107" i="12" s="1"/>
  <c r="H107" i="12" s="1"/>
  <c r="J106" i="12"/>
  <c r="K106" i="12" s="1"/>
  <c r="H106" i="12" s="1"/>
  <c r="J105" i="12"/>
  <c r="K105" i="12" s="1"/>
  <c r="H105" i="12" s="1"/>
  <c r="J104" i="12"/>
  <c r="K104" i="12" s="1"/>
  <c r="H104" i="12" s="1"/>
  <c r="J103" i="12"/>
  <c r="K103" i="12" s="1"/>
  <c r="H103" i="12" s="1"/>
  <c r="J102" i="12"/>
  <c r="K102" i="12" s="1"/>
  <c r="H102" i="12" s="1"/>
  <c r="J101" i="12"/>
  <c r="K101" i="12" s="1"/>
  <c r="H101" i="12" s="1"/>
  <c r="J100" i="12"/>
  <c r="K100" i="12" s="1"/>
  <c r="H100" i="12" s="1"/>
  <c r="J99" i="12"/>
  <c r="K99" i="12" s="1"/>
  <c r="H99" i="12" s="1"/>
  <c r="J98" i="12"/>
  <c r="K98" i="12" s="1"/>
  <c r="H98" i="12" s="1"/>
  <c r="J97" i="12"/>
  <c r="K97" i="12" s="1"/>
  <c r="H97" i="12" s="1"/>
  <c r="J96" i="12"/>
  <c r="K96" i="12" s="1"/>
  <c r="H96" i="12" s="1"/>
  <c r="J95" i="12"/>
  <c r="K95" i="12" s="1"/>
  <c r="H95" i="12" s="1"/>
  <c r="J94" i="12"/>
  <c r="K94" i="12" s="1"/>
  <c r="H94" i="12" s="1"/>
  <c r="J93" i="12"/>
  <c r="K93" i="12" s="1"/>
  <c r="H93" i="12" s="1"/>
  <c r="J92" i="12"/>
  <c r="K92" i="12" s="1"/>
  <c r="H92" i="12" s="1"/>
  <c r="J91" i="12"/>
  <c r="K91" i="12" s="1"/>
  <c r="H91" i="12" s="1"/>
  <c r="J90" i="12"/>
  <c r="K90" i="12" s="1"/>
  <c r="H90" i="12" s="1"/>
  <c r="J89" i="12"/>
  <c r="K89" i="12" s="1"/>
  <c r="H89" i="12" s="1"/>
  <c r="J88" i="12"/>
  <c r="K88" i="12" s="1"/>
  <c r="H88" i="12" s="1"/>
  <c r="J87" i="12"/>
  <c r="K87" i="12" s="1"/>
  <c r="H87" i="12" s="1"/>
  <c r="J86" i="12"/>
  <c r="K86" i="12" s="1"/>
  <c r="H86" i="12" s="1"/>
  <c r="J85" i="12"/>
  <c r="K85" i="12" s="1"/>
  <c r="H85" i="12" s="1"/>
  <c r="J84" i="12"/>
  <c r="K84" i="12" s="1"/>
  <c r="H84" i="12" s="1"/>
  <c r="J83" i="12"/>
  <c r="K83" i="12" s="1"/>
  <c r="H83" i="12" s="1"/>
  <c r="J82" i="12"/>
  <c r="K82" i="12" s="1"/>
  <c r="H82" i="12" s="1"/>
  <c r="J81" i="12"/>
  <c r="K81" i="12" s="1"/>
  <c r="H81" i="12" s="1"/>
  <c r="J80" i="12"/>
  <c r="K80" i="12" s="1"/>
  <c r="H80" i="12" s="1"/>
  <c r="J79" i="12"/>
  <c r="K79" i="12" s="1"/>
  <c r="H79" i="12" s="1"/>
  <c r="J78" i="12"/>
  <c r="K78" i="12" s="1"/>
  <c r="H78" i="12" s="1"/>
  <c r="J77" i="12"/>
  <c r="K77" i="12" s="1"/>
  <c r="H77" i="12" s="1"/>
  <c r="J76" i="12"/>
  <c r="K76" i="12" s="1"/>
  <c r="H76" i="12" s="1"/>
  <c r="J75" i="12"/>
  <c r="K75" i="12" s="1"/>
  <c r="H75" i="12" s="1"/>
  <c r="J74" i="12"/>
  <c r="K74" i="12" s="1"/>
  <c r="H74" i="12" s="1"/>
  <c r="J73" i="12"/>
  <c r="K73" i="12" s="1"/>
  <c r="H73" i="12" s="1"/>
  <c r="J72" i="12"/>
  <c r="K72" i="12" s="1"/>
  <c r="H72" i="12" s="1"/>
  <c r="J71" i="12"/>
  <c r="K71" i="12" s="1"/>
  <c r="H71" i="12" s="1"/>
  <c r="J70" i="12"/>
  <c r="K70" i="12" s="1"/>
  <c r="H70" i="12" s="1"/>
  <c r="J69" i="12"/>
  <c r="K69" i="12" s="1"/>
  <c r="H69" i="12" s="1"/>
  <c r="J68" i="12"/>
  <c r="K68" i="12" s="1"/>
  <c r="H68" i="12" s="1"/>
  <c r="J67" i="12"/>
  <c r="K67" i="12" s="1"/>
  <c r="H67" i="12" s="1"/>
  <c r="J66" i="12"/>
  <c r="K66" i="12" s="1"/>
  <c r="H66" i="12" s="1"/>
  <c r="J65" i="12"/>
  <c r="K65" i="12" s="1"/>
  <c r="H65" i="12" s="1"/>
  <c r="J64" i="12"/>
  <c r="K64" i="12" s="1"/>
  <c r="H64" i="12" s="1"/>
  <c r="J63" i="12"/>
  <c r="K63" i="12" s="1"/>
  <c r="H63" i="12" s="1"/>
  <c r="J62" i="12"/>
  <c r="K62" i="12" s="1"/>
  <c r="H62" i="12" s="1"/>
  <c r="J61" i="12"/>
  <c r="K61" i="12" s="1"/>
  <c r="H61" i="12" s="1"/>
  <c r="J60" i="12"/>
  <c r="K60" i="12" s="1"/>
  <c r="H60" i="12" s="1"/>
  <c r="J59" i="12"/>
  <c r="K59" i="12" s="1"/>
  <c r="H59" i="12" s="1"/>
  <c r="J58" i="12"/>
  <c r="K58" i="12" s="1"/>
  <c r="H58" i="12" s="1"/>
  <c r="J57" i="12"/>
  <c r="K57" i="12" s="1"/>
  <c r="H57" i="12" s="1"/>
  <c r="J56" i="12"/>
  <c r="K56" i="12" s="1"/>
  <c r="H56" i="12" s="1"/>
  <c r="J55" i="12"/>
  <c r="K55" i="12" s="1"/>
  <c r="H55" i="12" s="1"/>
  <c r="J54" i="12"/>
  <c r="K54" i="12" s="1"/>
  <c r="H54" i="12" s="1"/>
  <c r="J53" i="12"/>
  <c r="K53" i="12" s="1"/>
  <c r="H53" i="12" s="1"/>
  <c r="J52" i="12"/>
  <c r="K52" i="12" s="1"/>
  <c r="H52" i="12" s="1"/>
  <c r="J51" i="12"/>
  <c r="K51" i="12" s="1"/>
  <c r="H51" i="12" s="1"/>
  <c r="J50" i="12"/>
  <c r="K50" i="12" s="1"/>
  <c r="H50" i="12" s="1"/>
  <c r="J49" i="12"/>
  <c r="K49" i="12" s="1"/>
  <c r="H49" i="12" s="1"/>
  <c r="J48" i="12"/>
  <c r="K48" i="12" s="1"/>
  <c r="H48" i="12" s="1"/>
  <c r="J47" i="12"/>
  <c r="K47" i="12" s="1"/>
  <c r="H47" i="12" s="1"/>
  <c r="J46" i="12"/>
  <c r="K46" i="12" s="1"/>
  <c r="H46" i="12" s="1"/>
  <c r="J45" i="12"/>
  <c r="K45" i="12" s="1"/>
  <c r="H45" i="12" s="1"/>
  <c r="J44" i="12"/>
  <c r="K44" i="12" s="1"/>
  <c r="H44" i="12" s="1"/>
  <c r="J43" i="12"/>
  <c r="K43" i="12" s="1"/>
  <c r="H43" i="12" s="1"/>
  <c r="J42" i="12"/>
  <c r="K42" i="12" s="1"/>
  <c r="H42" i="12" s="1"/>
  <c r="J41" i="12"/>
  <c r="K41" i="12" s="1"/>
  <c r="H41" i="12" s="1"/>
  <c r="J40" i="12"/>
  <c r="K40" i="12" s="1"/>
  <c r="H40" i="12" s="1"/>
  <c r="J39" i="12"/>
  <c r="K39" i="12" s="1"/>
  <c r="H39" i="12" s="1"/>
  <c r="J38" i="12"/>
  <c r="K38" i="12" s="1"/>
  <c r="H38" i="12" s="1"/>
  <c r="J37" i="12"/>
  <c r="K37" i="12" s="1"/>
  <c r="H37" i="12" s="1"/>
  <c r="J36" i="12"/>
  <c r="K36" i="12" s="1"/>
  <c r="H36" i="12" s="1"/>
  <c r="J35" i="12"/>
  <c r="K35" i="12" s="1"/>
  <c r="H35" i="12" s="1"/>
  <c r="J34" i="12"/>
  <c r="K34" i="12" s="1"/>
  <c r="H34" i="12" s="1"/>
  <c r="J33" i="12"/>
  <c r="K33" i="12" s="1"/>
  <c r="H33" i="12" s="1"/>
  <c r="J32" i="12"/>
  <c r="K32" i="12" s="1"/>
  <c r="H32" i="12" s="1"/>
  <c r="J31" i="12"/>
  <c r="K31" i="12" s="1"/>
  <c r="H31" i="12" s="1"/>
  <c r="J30" i="12"/>
  <c r="K30" i="12" s="1"/>
  <c r="H30" i="12" s="1"/>
  <c r="J29" i="12"/>
  <c r="K29" i="12" s="1"/>
  <c r="H29" i="12" s="1"/>
  <c r="J28" i="12"/>
  <c r="K28" i="12" s="1"/>
  <c r="H28" i="12" s="1"/>
  <c r="J27" i="12"/>
  <c r="K27" i="12" s="1"/>
  <c r="H27" i="12" s="1"/>
  <c r="J26" i="12"/>
  <c r="K26" i="12" s="1"/>
  <c r="H26" i="12" s="1"/>
  <c r="J25" i="12"/>
  <c r="K25" i="12" s="1"/>
  <c r="H25" i="12" s="1"/>
  <c r="J24" i="12"/>
  <c r="K24" i="12" s="1"/>
  <c r="H24" i="12" s="1"/>
  <c r="J23" i="12"/>
  <c r="K23" i="12" s="1"/>
  <c r="H23" i="12" s="1"/>
  <c r="J22" i="12"/>
  <c r="K22" i="12" s="1"/>
  <c r="H22" i="12" s="1"/>
  <c r="J21" i="12"/>
  <c r="K21" i="12" s="1"/>
  <c r="H21" i="12" s="1"/>
  <c r="J20" i="12"/>
  <c r="K20" i="12" s="1"/>
  <c r="H20" i="12" s="1"/>
  <c r="J19" i="12"/>
  <c r="K19" i="12" s="1"/>
  <c r="H19" i="12" s="1"/>
  <c r="J18" i="12"/>
  <c r="K18" i="12" s="1"/>
  <c r="H18" i="12" s="1"/>
  <c r="J17" i="12"/>
  <c r="K17" i="12" s="1"/>
  <c r="H17" i="12" s="1"/>
  <c r="J16" i="12"/>
  <c r="K16" i="12" s="1"/>
  <c r="H16" i="12" s="1"/>
  <c r="J15" i="12"/>
  <c r="K15" i="12" s="1"/>
  <c r="H15" i="12" s="1"/>
  <c r="J14" i="12"/>
  <c r="K14" i="12" s="1"/>
  <c r="H14" i="12" s="1"/>
  <c r="J13" i="12"/>
  <c r="K13" i="12" s="1"/>
  <c r="H13" i="12" s="1"/>
  <c r="J12" i="12"/>
  <c r="K12" i="12" s="1"/>
  <c r="H12" i="12" s="1"/>
  <c r="J11" i="12"/>
  <c r="K11" i="12" s="1"/>
  <c r="H11" i="12" s="1"/>
  <c r="J10" i="12"/>
  <c r="K10" i="12" s="1"/>
  <c r="H10" i="12" s="1"/>
  <c r="J9" i="12"/>
  <c r="K9" i="12" s="1"/>
  <c r="H9" i="12" s="1"/>
  <c r="J8" i="12"/>
  <c r="K8" i="12" s="1"/>
  <c r="H8" i="12" s="1"/>
  <c r="J7" i="12"/>
  <c r="K7" i="12" s="1"/>
  <c r="H7" i="12" s="1"/>
  <c r="J6" i="12"/>
  <c r="K6" i="12" s="1"/>
  <c r="H6" i="12" s="1"/>
  <c r="J5" i="12"/>
  <c r="K5" i="12" s="1"/>
  <c r="H5" i="12" s="1"/>
  <c r="J4" i="12"/>
  <c r="K4" i="12" s="1"/>
  <c r="H4" i="12" s="1"/>
  <c r="J3" i="12"/>
  <c r="K3" i="12" s="1"/>
  <c r="H3" i="12" s="1"/>
  <c r="J2" i="12"/>
  <c r="K2" i="12" s="1"/>
  <c r="H2" i="12" s="1"/>
  <c r="J311" i="11"/>
  <c r="K311" i="11" s="1"/>
  <c r="H311" i="11" s="1"/>
  <c r="J310" i="11"/>
  <c r="K310" i="11" s="1"/>
  <c r="H310" i="11" s="1"/>
  <c r="J309" i="11"/>
  <c r="K309" i="11" s="1"/>
  <c r="H309" i="11" s="1"/>
  <c r="J308" i="11"/>
  <c r="K308" i="11" s="1"/>
  <c r="H308" i="11" s="1"/>
  <c r="J307" i="11"/>
  <c r="K307" i="11" s="1"/>
  <c r="H307" i="11" s="1"/>
  <c r="J306" i="11"/>
  <c r="K306" i="11" s="1"/>
  <c r="H306" i="11" s="1"/>
  <c r="J305" i="11"/>
  <c r="K305" i="11" s="1"/>
  <c r="H305" i="11" s="1"/>
  <c r="J304" i="11"/>
  <c r="K304" i="11" s="1"/>
  <c r="H304" i="11" s="1"/>
  <c r="J303" i="11"/>
  <c r="K303" i="11" s="1"/>
  <c r="H303" i="11" s="1"/>
  <c r="J302" i="11"/>
  <c r="K302" i="11" s="1"/>
  <c r="H302" i="11" s="1"/>
  <c r="J301" i="11"/>
  <c r="K301" i="11" s="1"/>
  <c r="H301" i="11" s="1"/>
  <c r="J300" i="11"/>
  <c r="K300" i="11" s="1"/>
  <c r="H300" i="11" s="1"/>
  <c r="J299" i="11"/>
  <c r="K299" i="11" s="1"/>
  <c r="H299" i="11" s="1"/>
  <c r="J298" i="11"/>
  <c r="K298" i="11" s="1"/>
  <c r="H298" i="11" s="1"/>
  <c r="J297" i="11"/>
  <c r="K297" i="11" s="1"/>
  <c r="H297" i="11" s="1"/>
  <c r="J296" i="11"/>
  <c r="K296" i="11" s="1"/>
  <c r="H296" i="11" s="1"/>
  <c r="J295" i="11"/>
  <c r="K295" i="11" s="1"/>
  <c r="H295" i="11" s="1"/>
  <c r="J294" i="11"/>
  <c r="K294" i="11" s="1"/>
  <c r="H294" i="11" s="1"/>
  <c r="J293" i="11"/>
  <c r="K293" i="11" s="1"/>
  <c r="H293" i="11" s="1"/>
  <c r="J292" i="11"/>
  <c r="K292" i="11" s="1"/>
  <c r="H292" i="11" s="1"/>
  <c r="J291" i="11"/>
  <c r="K291" i="11" s="1"/>
  <c r="H291" i="11" s="1"/>
  <c r="J290" i="11"/>
  <c r="K290" i="11" s="1"/>
  <c r="H290" i="11" s="1"/>
  <c r="J289" i="11"/>
  <c r="K289" i="11" s="1"/>
  <c r="H289" i="11" s="1"/>
  <c r="J288" i="11"/>
  <c r="K288" i="11" s="1"/>
  <c r="H288" i="11" s="1"/>
  <c r="J287" i="11"/>
  <c r="K287" i="11" s="1"/>
  <c r="H287" i="11" s="1"/>
  <c r="J286" i="11"/>
  <c r="K286" i="11" s="1"/>
  <c r="H286" i="11" s="1"/>
  <c r="J285" i="11"/>
  <c r="K285" i="11" s="1"/>
  <c r="H285" i="11" s="1"/>
  <c r="J284" i="11"/>
  <c r="K284" i="11" s="1"/>
  <c r="H284" i="11" s="1"/>
  <c r="J283" i="11"/>
  <c r="K283" i="11" s="1"/>
  <c r="H283" i="11" s="1"/>
  <c r="J282" i="11"/>
  <c r="K282" i="11" s="1"/>
  <c r="H282" i="11" s="1"/>
  <c r="J281" i="11"/>
  <c r="K281" i="11" s="1"/>
  <c r="H281" i="11" s="1"/>
  <c r="J280" i="11"/>
  <c r="K280" i="11" s="1"/>
  <c r="H280" i="11" s="1"/>
  <c r="J279" i="11"/>
  <c r="K279" i="11" s="1"/>
  <c r="H279" i="11" s="1"/>
  <c r="J278" i="11"/>
  <c r="K278" i="11" s="1"/>
  <c r="H278" i="11" s="1"/>
  <c r="J277" i="11"/>
  <c r="K277" i="11" s="1"/>
  <c r="H277" i="11" s="1"/>
  <c r="J276" i="11"/>
  <c r="K276" i="11" s="1"/>
  <c r="H276" i="11" s="1"/>
  <c r="J275" i="11"/>
  <c r="K275" i="11" s="1"/>
  <c r="H275" i="11" s="1"/>
  <c r="J274" i="11"/>
  <c r="K274" i="11" s="1"/>
  <c r="H274" i="11" s="1"/>
  <c r="J273" i="11"/>
  <c r="K273" i="11" s="1"/>
  <c r="H273" i="11" s="1"/>
  <c r="J272" i="11"/>
  <c r="K272" i="11" s="1"/>
  <c r="H272" i="11" s="1"/>
  <c r="J271" i="11"/>
  <c r="K271" i="11" s="1"/>
  <c r="H271" i="11" s="1"/>
  <c r="J270" i="11"/>
  <c r="K270" i="11" s="1"/>
  <c r="H270" i="11" s="1"/>
  <c r="J269" i="11"/>
  <c r="K269" i="11" s="1"/>
  <c r="H269" i="11" s="1"/>
  <c r="J268" i="11"/>
  <c r="K268" i="11" s="1"/>
  <c r="H268" i="11" s="1"/>
  <c r="J267" i="11"/>
  <c r="K267" i="11" s="1"/>
  <c r="H267" i="11" s="1"/>
  <c r="J266" i="11"/>
  <c r="K266" i="11" s="1"/>
  <c r="H266" i="11" s="1"/>
  <c r="J265" i="11"/>
  <c r="K265" i="11" s="1"/>
  <c r="H265" i="11" s="1"/>
  <c r="J264" i="11"/>
  <c r="K264" i="11" s="1"/>
  <c r="H264" i="11" s="1"/>
  <c r="J263" i="11"/>
  <c r="K263" i="11" s="1"/>
  <c r="H263" i="11" s="1"/>
  <c r="J262" i="11"/>
  <c r="K262" i="11" s="1"/>
  <c r="H262" i="11" s="1"/>
  <c r="J261" i="11"/>
  <c r="K261" i="11" s="1"/>
  <c r="H261" i="11" s="1"/>
  <c r="J260" i="11"/>
  <c r="K260" i="11" s="1"/>
  <c r="H260" i="11" s="1"/>
  <c r="J259" i="11"/>
  <c r="K259" i="11" s="1"/>
  <c r="H259" i="11" s="1"/>
  <c r="J258" i="11"/>
  <c r="K258" i="11" s="1"/>
  <c r="H258" i="11" s="1"/>
  <c r="J257" i="11"/>
  <c r="K257" i="11" s="1"/>
  <c r="H257" i="11" s="1"/>
  <c r="J256" i="11"/>
  <c r="K256" i="11" s="1"/>
  <c r="H256" i="11" s="1"/>
  <c r="J255" i="11"/>
  <c r="K255" i="11" s="1"/>
  <c r="H255" i="11" s="1"/>
  <c r="J254" i="11"/>
  <c r="K254" i="11" s="1"/>
  <c r="H254" i="11" s="1"/>
  <c r="J253" i="11"/>
  <c r="K253" i="11" s="1"/>
  <c r="H253" i="11" s="1"/>
  <c r="J252" i="11"/>
  <c r="K252" i="11" s="1"/>
  <c r="H252" i="11" s="1"/>
  <c r="J251" i="11"/>
  <c r="K251" i="11" s="1"/>
  <c r="H251" i="11" s="1"/>
  <c r="J250" i="11"/>
  <c r="K250" i="11" s="1"/>
  <c r="H250" i="11" s="1"/>
  <c r="J249" i="11"/>
  <c r="K249" i="11" s="1"/>
  <c r="H249" i="11" s="1"/>
  <c r="J248" i="11"/>
  <c r="K248" i="11" s="1"/>
  <c r="H248" i="11" s="1"/>
  <c r="J247" i="11"/>
  <c r="K247" i="11" s="1"/>
  <c r="H247" i="11" s="1"/>
  <c r="J246" i="11"/>
  <c r="K246" i="11" s="1"/>
  <c r="H246" i="11" s="1"/>
  <c r="J245" i="11"/>
  <c r="K245" i="11" s="1"/>
  <c r="H245" i="11" s="1"/>
  <c r="J244" i="11"/>
  <c r="K244" i="11" s="1"/>
  <c r="H244" i="11" s="1"/>
  <c r="J243" i="11"/>
  <c r="K243" i="11" s="1"/>
  <c r="H243" i="11" s="1"/>
  <c r="J242" i="11"/>
  <c r="K242" i="11" s="1"/>
  <c r="H242" i="11" s="1"/>
  <c r="J241" i="11"/>
  <c r="K241" i="11" s="1"/>
  <c r="H241" i="11" s="1"/>
  <c r="J240" i="11"/>
  <c r="K240" i="11" s="1"/>
  <c r="H240" i="11" s="1"/>
  <c r="J239" i="11"/>
  <c r="K239" i="11" s="1"/>
  <c r="H239" i="11" s="1"/>
  <c r="J238" i="11"/>
  <c r="K238" i="11" s="1"/>
  <c r="H238" i="11" s="1"/>
  <c r="J237" i="11"/>
  <c r="K237" i="11" s="1"/>
  <c r="H237" i="11" s="1"/>
  <c r="J236" i="11"/>
  <c r="K236" i="11" s="1"/>
  <c r="H236" i="11" s="1"/>
  <c r="J235" i="11"/>
  <c r="K235" i="11" s="1"/>
  <c r="H235" i="11" s="1"/>
  <c r="J234" i="11"/>
  <c r="K234" i="11" s="1"/>
  <c r="H234" i="11" s="1"/>
  <c r="J233" i="11"/>
  <c r="K233" i="11" s="1"/>
  <c r="H233" i="11" s="1"/>
  <c r="J232" i="11"/>
  <c r="K232" i="11" s="1"/>
  <c r="H232" i="11" s="1"/>
  <c r="J231" i="11"/>
  <c r="K231" i="11" s="1"/>
  <c r="H231" i="11" s="1"/>
  <c r="J230" i="11"/>
  <c r="K230" i="11" s="1"/>
  <c r="H230" i="11" s="1"/>
  <c r="J229" i="11"/>
  <c r="K229" i="11" s="1"/>
  <c r="H229" i="11" s="1"/>
  <c r="J228" i="11"/>
  <c r="K228" i="11" s="1"/>
  <c r="H228" i="11" s="1"/>
  <c r="J227" i="11"/>
  <c r="K227" i="11" s="1"/>
  <c r="H227" i="11" s="1"/>
  <c r="J226" i="11"/>
  <c r="K226" i="11" s="1"/>
  <c r="H226" i="11" s="1"/>
  <c r="J225" i="11"/>
  <c r="K225" i="11" s="1"/>
  <c r="H225" i="11" s="1"/>
  <c r="J224" i="11"/>
  <c r="K224" i="11" s="1"/>
  <c r="H224" i="11" s="1"/>
  <c r="J223" i="11"/>
  <c r="K223" i="11" s="1"/>
  <c r="H223" i="11" s="1"/>
  <c r="J222" i="11"/>
  <c r="K222" i="11" s="1"/>
  <c r="H222" i="11" s="1"/>
  <c r="J221" i="11"/>
  <c r="K221" i="11" s="1"/>
  <c r="H221" i="11" s="1"/>
  <c r="J220" i="11"/>
  <c r="K220" i="11" s="1"/>
  <c r="H220" i="11" s="1"/>
  <c r="J219" i="11"/>
  <c r="K219" i="11" s="1"/>
  <c r="H219" i="11" s="1"/>
  <c r="J218" i="11"/>
  <c r="K218" i="11" s="1"/>
  <c r="H218" i="11" s="1"/>
  <c r="J217" i="11"/>
  <c r="K217" i="11" s="1"/>
  <c r="H217" i="11" s="1"/>
  <c r="J216" i="11"/>
  <c r="K216" i="11" s="1"/>
  <c r="H216" i="11" s="1"/>
  <c r="J215" i="11"/>
  <c r="K215" i="11" s="1"/>
  <c r="H215" i="11" s="1"/>
  <c r="J214" i="11"/>
  <c r="K214" i="11" s="1"/>
  <c r="H214" i="11" s="1"/>
  <c r="J213" i="11"/>
  <c r="K213" i="11" s="1"/>
  <c r="H213" i="11" s="1"/>
  <c r="J212" i="11"/>
  <c r="K212" i="11" s="1"/>
  <c r="H212" i="11" s="1"/>
  <c r="J211" i="11"/>
  <c r="K211" i="11" s="1"/>
  <c r="H211" i="11" s="1"/>
  <c r="J210" i="11"/>
  <c r="K210" i="11" s="1"/>
  <c r="H210" i="11" s="1"/>
  <c r="J209" i="11"/>
  <c r="K209" i="11" s="1"/>
  <c r="H209" i="11" s="1"/>
  <c r="J208" i="11"/>
  <c r="K208" i="11" s="1"/>
  <c r="H208" i="11" s="1"/>
  <c r="J207" i="11"/>
  <c r="K207" i="11" s="1"/>
  <c r="H207" i="11" s="1"/>
  <c r="J206" i="11"/>
  <c r="K206" i="11" s="1"/>
  <c r="H206" i="11" s="1"/>
  <c r="J205" i="11"/>
  <c r="K205" i="11" s="1"/>
  <c r="H205" i="11" s="1"/>
  <c r="J204" i="11"/>
  <c r="K204" i="11" s="1"/>
  <c r="H204" i="11" s="1"/>
  <c r="J203" i="11"/>
  <c r="K203" i="11" s="1"/>
  <c r="H203" i="11" s="1"/>
  <c r="J202" i="11"/>
  <c r="K202" i="11" s="1"/>
  <c r="H202" i="11" s="1"/>
  <c r="J201" i="11"/>
  <c r="K201" i="11" s="1"/>
  <c r="H201" i="11" s="1"/>
  <c r="J200" i="11"/>
  <c r="K200" i="11" s="1"/>
  <c r="H200" i="11" s="1"/>
  <c r="J199" i="11"/>
  <c r="K199" i="11" s="1"/>
  <c r="H199" i="11" s="1"/>
  <c r="J198" i="11"/>
  <c r="K198" i="11" s="1"/>
  <c r="H198" i="11" s="1"/>
  <c r="J197" i="11"/>
  <c r="K197" i="11" s="1"/>
  <c r="H197" i="11" s="1"/>
  <c r="J196" i="11"/>
  <c r="K196" i="11" s="1"/>
  <c r="H196" i="11" s="1"/>
  <c r="J195" i="11"/>
  <c r="K195" i="11" s="1"/>
  <c r="H195" i="11" s="1"/>
  <c r="J194" i="11"/>
  <c r="K194" i="11" s="1"/>
  <c r="H194" i="11" s="1"/>
  <c r="J193" i="11"/>
  <c r="K193" i="11" s="1"/>
  <c r="H193" i="11" s="1"/>
  <c r="J192" i="11"/>
  <c r="K192" i="11" s="1"/>
  <c r="H192" i="11" s="1"/>
  <c r="J191" i="11"/>
  <c r="K191" i="11" s="1"/>
  <c r="H191" i="11" s="1"/>
  <c r="J190" i="11"/>
  <c r="K190" i="11" s="1"/>
  <c r="H190" i="11" s="1"/>
  <c r="J189" i="11"/>
  <c r="K189" i="11" s="1"/>
  <c r="H189" i="11" s="1"/>
  <c r="J188" i="11"/>
  <c r="K188" i="11" s="1"/>
  <c r="H188" i="11" s="1"/>
  <c r="J187" i="11"/>
  <c r="K187" i="11" s="1"/>
  <c r="H187" i="11" s="1"/>
  <c r="J186" i="11"/>
  <c r="K186" i="11" s="1"/>
  <c r="H186" i="11" s="1"/>
  <c r="J185" i="11"/>
  <c r="K185" i="11" s="1"/>
  <c r="H185" i="11" s="1"/>
  <c r="J184" i="11"/>
  <c r="K184" i="11" s="1"/>
  <c r="H184" i="11" s="1"/>
  <c r="J183" i="11"/>
  <c r="K183" i="11" s="1"/>
  <c r="H183" i="11" s="1"/>
  <c r="J182" i="11"/>
  <c r="K182" i="11" s="1"/>
  <c r="H182" i="11" s="1"/>
  <c r="J181" i="11"/>
  <c r="K181" i="11" s="1"/>
  <c r="H181" i="11" s="1"/>
  <c r="J180" i="11"/>
  <c r="K180" i="11" s="1"/>
  <c r="H180" i="11" s="1"/>
  <c r="J179" i="11"/>
  <c r="K179" i="11" s="1"/>
  <c r="H179" i="11" s="1"/>
  <c r="J178" i="11"/>
  <c r="K178" i="11" s="1"/>
  <c r="H178" i="11" s="1"/>
  <c r="J177" i="11"/>
  <c r="K177" i="11" s="1"/>
  <c r="H177" i="11" s="1"/>
  <c r="J176" i="11"/>
  <c r="K176" i="11" s="1"/>
  <c r="H176" i="11" s="1"/>
  <c r="J175" i="11"/>
  <c r="K175" i="11" s="1"/>
  <c r="H175" i="11" s="1"/>
  <c r="J174" i="11"/>
  <c r="K174" i="11" s="1"/>
  <c r="H174" i="11" s="1"/>
  <c r="J173" i="11"/>
  <c r="K173" i="11" s="1"/>
  <c r="H173" i="11" s="1"/>
  <c r="J172" i="11"/>
  <c r="K172" i="11" s="1"/>
  <c r="H172" i="11" s="1"/>
  <c r="J171" i="11"/>
  <c r="K171" i="11" s="1"/>
  <c r="H171" i="11" s="1"/>
  <c r="J170" i="11"/>
  <c r="K170" i="11" s="1"/>
  <c r="H170" i="11" s="1"/>
  <c r="J169" i="11"/>
  <c r="K169" i="11" s="1"/>
  <c r="H169" i="11" s="1"/>
  <c r="J168" i="11"/>
  <c r="K168" i="11" s="1"/>
  <c r="H168" i="11" s="1"/>
  <c r="J167" i="11"/>
  <c r="K167" i="11" s="1"/>
  <c r="H167" i="11" s="1"/>
  <c r="J166" i="11"/>
  <c r="K166" i="11" s="1"/>
  <c r="H166" i="11" s="1"/>
  <c r="J165" i="11"/>
  <c r="K165" i="11" s="1"/>
  <c r="H165" i="11" s="1"/>
  <c r="J164" i="11"/>
  <c r="K164" i="11" s="1"/>
  <c r="H164" i="11" s="1"/>
  <c r="J163" i="11"/>
  <c r="K163" i="11" s="1"/>
  <c r="H163" i="11" s="1"/>
  <c r="J162" i="11"/>
  <c r="K162" i="11" s="1"/>
  <c r="H162" i="11" s="1"/>
  <c r="J161" i="11"/>
  <c r="K161" i="11" s="1"/>
  <c r="H161" i="11" s="1"/>
  <c r="J160" i="11"/>
  <c r="K160" i="11" s="1"/>
  <c r="H160" i="11" s="1"/>
  <c r="J159" i="11"/>
  <c r="K159" i="11" s="1"/>
  <c r="H159" i="11" s="1"/>
  <c r="J158" i="11"/>
  <c r="K158" i="11" s="1"/>
  <c r="H158" i="11" s="1"/>
  <c r="J157" i="11"/>
  <c r="K157" i="11" s="1"/>
  <c r="H157" i="11" s="1"/>
  <c r="J156" i="11"/>
  <c r="K156" i="11" s="1"/>
  <c r="H156" i="11" s="1"/>
  <c r="J155" i="11"/>
  <c r="K155" i="11" s="1"/>
  <c r="H155" i="11" s="1"/>
  <c r="J154" i="11"/>
  <c r="K154" i="11" s="1"/>
  <c r="H154" i="11" s="1"/>
  <c r="J153" i="11"/>
  <c r="K153" i="11" s="1"/>
  <c r="H153" i="11" s="1"/>
  <c r="J152" i="11"/>
  <c r="K152" i="11" s="1"/>
  <c r="H152" i="11" s="1"/>
  <c r="J151" i="11"/>
  <c r="K151" i="11" s="1"/>
  <c r="H151" i="11" s="1"/>
  <c r="J150" i="11"/>
  <c r="K150" i="11" s="1"/>
  <c r="H150" i="11" s="1"/>
  <c r="J149" i="11"/>
  <c r="K149" i="11" s="1"/>
  <c r="H149" i="11" s="1"/>
  <c r="J148" i="11"/>
  <c r="K148" i="11" s="1"/>
  <c r="H148" i="11" s="1"/>
  <c r="J147" i="11"/>
  <c r="K147" i="11" s="1"/>
  <c r="H147" i="11" s="1"/>
  <c r="J146" i="11"/>
  <c r="K146" i="11" s="1"/>
  <c r="H146" i="11" s="1"/>
  <c r="J145" i="11"/>
  <c r="K145" i="11" s="1"/>
  <c r="H145" i="11" s="1"/>
  <c r="J144" i="11"/>
  <c r="K144" i="11" s="1"/>
  <c r="H144" i="11" s="1"/>
  <c r="J143" i="11"/>
  <c r="K143" i="11" s="1"/>
  <c r="H143" i="11" s="1"/>
  <c r="J142" i="11"/>
  <c r="K142" i="11" s="1"/>
  <c r="H142" i="11" s="1"/>
  <c r="J141" i="11"/>
  <c r="K141" i="11" s="1"/>
  <c r="H141" i="11" s="1"/>
  <c r="J140" i="11"/>
  <c r="K140" i="11" s="1"/>
  <c r="H140" i="11" s="1"/>
  <c r="J139" i="11"/>
  <c r="K139" i="11" s="1"/>
  <c r="H139" i="11" s="1"/>
  <c r="J138" i="11"/>
  <c r="K138" i="11" s="1"/>
  <c r="H138" i="11" s="1"/>
  <c r="J137" i="11"/>
  <c r="K137" i="11" s="1"/>
  <c r="H137" i="11" s="1"/>
  <c r="J136" i="11"/>
  <c r="K136" i="11" s="1"/>
  <c r="H136" i="11" s="1"/>
  <c r="J135" i="11"/>
  <c r="K135" i="11" s="1"/>
  <c r="H135" i="11" s="1"/>
  <c r="J134" i="11"/>
  <c r="K134" i="11" s="1"/>
  <c r="H134" i="11" s="1"/>
  <c r="J133" i="11"/>
  <c r="K133" i="11" s="1"/>
  <c r="H133" i="11" s="1"/>
  <c r="J132" i="11"/>
  <c r="K132" i="11" s="1"/>
  <c r="H132" i="11" s="1"/>
  <c r="J131" i="11"/>
  <c r="K131" i="11" s="1"/>
  <c r="H131" i="11" s="1"/>
  <c r="J130" i="11"/>
  <c r="K130" i="11" s="1"/>
  <c r="H130" i="11" s="1"/>
  <c r="J129" i="11"/>
  <c r="K129" i="11" s="1"/>
  <c r="H129" i="11" s="1"/>
  <c r="J128" i="11"/>
  <c r="K128" i="11" s="1"/>
  <c r="H128" i="11" s="1"/>
  <c r="J127" i="11"/>
  <c r="K127" i="11" s="1"/>
  <c r="H127" i="11" s="1"/>
  <c r="J126" i="11"/>
  <c r="K126" i="11" s="1"/>
  <c r="H126" i="11" s="1"/>
  <c r="J125" i="11"/>
  <c r="K125" i="11" s="1"/>
  <c r="H125" i="11" s="1"/>
  <c r="J124" i="11"/>
  <c r="K124" i="11" s="1"/>
  <c r="H124" i="11" s="1"/>
  <c r="J123" i="11"/>
  <c r="K123" i="11" s="1"/>
  <c r="H123" i="11" s="1"/>
  <c r="J122" i="11"/>
  <c r="K122" i="11" s="1"/>
  <c r="H122" i="11" s="1"/>
  <c r="J121" i="11"/>
  <c r="K121" i="11" s="1"/>
  <c r="H121" i="11" s="1"/>
  <c r="J120" i="11"/>
  <c r="K120" i="11" s="1"/>
  <c r="H120" i="11" s="1"/>
  <c r="J119" i="11"/>
  <c r="K119" i="11" s="1"/>
  <c r="H119" i="11" s="1"/>
  <c r="J118" i="11"/>
  <c r="K118" i="11" s="1"/>
  <c r="H118" i="11" s="1"/>
  <c r="J117" i="11"/>
  <c r="K117" i="11" s="1"/>
  <c r="H117" i="11" s="1"/>
  <c r="J116" i="11"/>
  <c r="K116" i="11" s="1"/>
  <c r="H116" i="11" s="1"/>
  <c r="J115" i="11"/>
  <c r="K115" i="11" s="1"/>
  <c r="H115" i="11" s="1"/>
  <c r="J114" i="11"/>
  <c r="K114" i="11" s="1"/>
  <c r="H114" i="11" s="1"/>
  <c r="J113" i="11"/>
  <c r="K113" i="11" s="1"/>
  <c r="H113" i="11" s="1"/>
  <c r="J112" i="11"/>
  <c r="K112" i="11" s="1"/>
  <c r="H112" i="11" s="1"/>
  <c r="J111" i="11"/>
  <c r="K111" i="11" s="1"/>
  <c r="H111" i="11" s="1"/>
  <c r="J110" i="11"/>
  <c r="K110" i="11" s="1"/>
  <c r="H110" i="11" s="1"/>
  <c r="J109" i="11"/>
  <c r="K109" i="11" s="1"/>
  <c r="H109" i="11" s="1"/>
  <c r="J108" i="11"/>
  <c r="K108" i="11" s="1"/>
  <c r="H108" i="11" s="1"/>
  <c r="J107" i="11"/>
  <c r="K107" i="11" s="1"/>
  <c r="H107" i="11" s="1"/>
  <c r="J106" i="11"/>
  <c r="K106" i="11" s="1"/>
  <c r="H106" i="11" s="1"/>
  <c r="J105" i="11"/>
  <c r="K105" i="11" s="1"/>
  <c r="H105" i="11" s="1"/>
  <c r="J104" i="11"/>
  <c r="K104" i="11" s="1"/>
  <c r="H104" i="11" s="1"/>
  <c r="J103" i="11"/>
  <c r="K103" i="11" s="1"/>
  <c r="H103" i="11" s="1"/>
  <c r="J102" i="11"/>
  <c r="K102" i="11" s="1"/>
  <c r="H102" i="11" s="1"/>
  <c r="J101" i="11"/>
  <c r="K101" i="11" s="1"/>
  <c r="H101" i="11" s="1"/>
  <c r="J100" i="11"/>
  <c r="K100" i="11" s="1"/>
  <c r="H100" i="11" s="1"/>
  <c r="J99" i="11"/>
  <c r="K99" i="11" s="1"/>
  <c r="H99" i="11" s="1"/>
  <c r="J98" i="11"/>
  <c r="K98" i="11" s="1"/>
  <c r="H98" i="11" s="1"/>
  <c r="J97" i="11"/>
  <c r="K97" i="11" s="1"/>
  <c r="H97" i="11" s="1"/>
  <c r="J96" i="11"/>
  <c r="K96" i="11" s="1"/>
  <c r="H96" i="11" s="1"/>
  <c r="J95" i="11"/>
  <c r="K95" i="11" s="1"/>
  <c r="H95" i="11" s="1"/>
  <c r="J94" i="11"/>
  <c r="K94" i="11" s="1"/>
  <c r="H94" i="11" s="1"/>
  <c r="J93" i="11"/>
  <c r="K93" i="11" s="1"/>
  <c r="H93" i="11" s="1"/>
  <c r="J92" i="11"/>
  <c r="K92" i="11" s="1"/>
  <c r="H92" i="11" s="1"/>
  <c r="J91" i="11"/>
  <c r="K91" i="11" s="1"/>
  <c r="H91" i="11" s="1"/>
  <c r="J90" i="11"/>
  <c r="K90" i="11" s="1"/>
  <c r="H90" i="11" s="1"/>
  <c r="J89" i="11"/>
  <c r="K89" i="11" s="1"/>
  <c r="H89" i="11" s="1"/>
  <c r="J88" i="11"/>
  <c r="K88" i="11" s="1"/>
  <c r="H88" i="11" s="1"/>
  <c r="J87" i="11"/>
  <c r="K87" i="11" s="1"/>
  <c r="H87" i="11" s="1"/>
  <c r="J86" i="11"/>
  <c r="K86" i="11" s="1"/>
  <c r="H86" i="11" s="1"/>
  <c r="J85" i="11"/>
  <c r="K85" i="11" s="1"/>
  <c r="H85" i="11" s="1"/>
  <c r="J84" i="11"/>
  <c r="K84" i="11" s="1"/>
  <c r="H84" i="11" s="1"/>
  <c r="J83" i="11"/>
  <c r="K83" i="11" s="1"/>
  <c r="H83" i="11" s="1"/>
  <c r="J82" i="11"/>
  <c r="K82" i="11" s="1"/>
  <c r="H82" i="11" s="1"/>
  <c r="J81" i="11"/>
  <c r="K81" i="11" s="1"/>
  <c r="H81" i="11" s="1"/>
  <c r="J80" i="11"/>
  <c r="K80" i="11" s="1"/>
  <c r="H80" i="11" s="1"/>
  <c r="J79" i="11"/>
  <c r="K79" i="11" s="1"/>
  <c r="H79" i="11" s="1"/>
  <c r="J78" i="11"/>
  <c r="K78" i="11" s="1"/>
  <c r="H78" i="11" s="1"/>
  <c r="J77" i="11"/>
  <c r="K77" i="11" s="1"/>
  <c r="H77" i="11" s="1"/>
  <c r="J76" i="11"/>
  <c r="K76" i="11" s="1"/>
  <c r="H76" i="11" s="1"/>
  <c r="J75" i="11"/>
  <c r="K75" i="11" s="1"/>
  <c r="H75" i="11" s="1"/>
  <c r="J74" i="11"/>
  <c r="K74" i="11" s="1"/>
  <c r="H74" i="11" s="1"/>
  <c r="J73" i="11"/>
  <c r="K73" i="11" s="1"/>
  <c r="H73" i="11" s="1"/>
  <c r="J72" i="11"/>
  <c r="K72" i="11" s="1"/>
  <c r="H72" i="11" s="1"/>
  <c r="J71" i="11"/>
  <c r="K71" i="11" s="1"/>
  <c r="H71" i="11" s="1"/>
  <c r="J70" i="11"/>
  <c r="K70" i="11" s="1"/>
  <c r="H70" i="11" s="1"/>
  <c r="J69" i="11"/>
  <c r="K69" i="11" s="1"/>
  <c r="H69" i="11" s="1"/>
  <c r="J68" i="11"/>
  <c r="K68" i="11" s="1"/>
  <c r="H68" i="11" s="1"/>
  <c r="J67" i="11"/>
  <c r="K67" i="11" s="1"/>
  <c r="H67" i="11" s="1"/>
  <c r="J66" i="11"/>
  <c r="K66" i="11" s="1"/>
  <c r="H66" i="11" s="1"/>
  <c r="J65" i="11"/>
  <c r="K65" i="11" s="1"/>
  <c r="H65" i="11" s="1"/>
  <c r="J64" i="11"/>
  <c r="K64" i="11" s="1"/>
  <c r="H64" i="11" s="1"/>
  <c r="J63" i="11"/>
  <c r="K63" i="11" s="1"/>
  <c r="H63" i="11" s="1"/>
  <c r="J62" i="11"/>
  <c r="K62" i="11" s="1"/>
  <c r="H62" i="11" s="1"/>
  <c r="J61" i="11"/>
  <c r="K61" i="11" s="1"/>
  <c r="H61" i="11" s="1"/>
  <c r="J60" i="11"/>
  <c r="K60" i="11" s="1"/>
  <c r="H60" i="11" s="1"/>
  <c r="J59" i="11"/>
  <c r="K59" i="11" s="1"/>
  <c r="H59" i="11" s="1"/>
  <c r="J58" i="11"/>
  <c r="K58" i="11" s="1"/>
  <c r="H58" i="11" s="1"/>
  <c r="J57" i="11"/>
  <c r="K57" i="11" s="1"/>
  <c r="H57" i="11" s="1"/>
  <c r="J56" i="11"/>
  <c r="K56" i="11" s="1"/>
  <c r="H56" i="11" s="1"/>
  <c r="J55" i="11"/>
  <c r="K55" i="11" s="1"/>
  <c r="H55" i="11" s="1"/>
  <c r="J54" i="11"/>
  <c r="K54" i="11" s="1"/>
  <c r="H54" i="11" s="1"/>
  <c r="J53" i="11"/>
  <c r="K53" i="11" s="1"/>
  <c r="H53" i="11" s="1"/>
  <c r="J52" i="11"/>
  <c r="K52" i="11" s="1"/>
  <c r="H52" i="11" s="1"/>
  <c r="J51" i="11"/>
  <c r="K51" i="11" s="1"/>
  <c r="H51" i="11" s="1"/>
  <c r="J50" i="11"/>
  <c r="K50" i="11" s="1"/>
  <c r="H50" i="11" s="1"/>
  <c r="J49" i="11"/>
  <c r="K49" i="11" s="1"/>
  <c r="H49" i="11" s="1"/>
  <c r="J48" i="11"/>
  <c r="K48" i="11" s="1"/>
  <c r="H48" i="11" s="1"/>
  <c r="J47" i="11"/>
  <c r="K47" i="11" s="1"/>
  <c r="H47" i="11" s="1"/>
  <c r="J46" i="11"/>
  <c r="K46" i="11" s="1"/>
  <c r="H46" i="11" s="1"/>
  <c r="J45" i="11"/>
  <c r="K45" i="11" s="1"/>
  <c r="H45" i="11" s="1"/>
  <c r="J44" i="11"/>
  <c r="K44" i="11" s="1"/>
  <c r="H44" i="11" s="1"/>
  <c r="J43" i="11"/>
  <c r="K43" i="11" s="1"/>
  <c r="H43" i="11" s="1"/>
  <c r="J42" i="11"/>
  <c r="K42" i="11" s="1"/>
  <c r="H42" i="11" s="1"/>
  <c r="J41" i="11"/>
  <c r="K41" i="11" s="1"/>
  <c r="H41" i="11" s="1"/>
  <c r="J40" i="11"/>
  <c r="K40" i="11" s="1"/>
  <c r="H40" i="11" s="1"/>
  <c r="J39" i="11"/>
  <c r="K39" i="11" s="1"/>
  <c r="H39" i="11" s="1"/>
  <c r="J38" i="11"/>
  <c r="K38" i="11" s="1"/>
  <c r="H38" i="11" s="1"/>
  <c r="J37" i="11"/>
  <c r="K37" i="11" s="1"/>
  <c r="H37" i="11" s="1"/>
  <c r="J36" i="11"/>
  <c r="K36" i="11" s="1"/>
  <c r="H36" i="11" s="1"/>
  <c r="J35" i="11"/>
  <c r="K35" i="11" s="1"/>
  <c r="H35" i="11" s="1"/>
  <c r="J34" i="11"/>
  <c r="K34" i="11" s="1"/>
  <c r="H34" i="11" s="1"/>
  <c r="J33" i="11"/>
  <c r="K33" i="11" s="1"/>
  <c r="H33" i="11" s="1"/>
  <c r="J32" i="11"/>
  <c r="K32" i="11" s="1"/>
  <c r="H32" i="11" s="1"/>
  <c r="J31" i="11"/>
  <c r="K31" i="11" s="1"/>
  <c r="H31" i="11" s="1"/>
  <c r="J30" i="11"/>
  <c r="K30" i="11" s="1"/>
  <c r="H30" i="11" s="1"/>
  <c r="J29" i="11"/>
  <c r="K29" i="11" s="1"/>
  <c r="H29" i="11" s="1"/>
  <c r="J28" i="11"/>
  <c r="K28" i="11" s="1"/>
  <c r="H28" i="11" s="1"/>
  <c r="J27" i="11"/>
  <c r="K27" i="11" s="1"/>
  <c r="H27" i="11" s="1"/>
  <c r="J26" i="11"/>
  <c r="K26" i="11" s="1"/>
  <c r="H26" i="11" s="1"/>
  <c r="J25" i="11"/>
  <c r="K25" i="11" s="1"/>
  <c r="H25" i="11" s="1"/>
  <c r="J24" i="11"/>
  <c r="K24" i="11" s="1"/>
  <c r="H24" i="11" s="1"/>
  <c r="J23" i="11"/>
  <c r="K23" i="11" s="1"/>
  <c r="H23" i="11" s="1"/>
  <c r="J22" i="11"/>
  <c r="K22" i="11" s="1"/>
  <c r="H22" i="11" s="1"/>
  <c r="J21" i="11"/>
  <c r="K21" i="11" s="1"/>
  <c r="H21" i="11" s="1"/>
  <c r="J20" i="11"/>
  <c r="K20" i="11" s="1"/>
  <c r="H20" i="11" s="1"/>
  <c r="J19" i="11"/>
  <c r="K19" i="11" s="1"/>
  <c r="H19" i="11" s="1"/>
  <c r="J18" i="11"/>
  <c r="K18" i="11" s="1"/>
  <c r="H18" i="11" s="1"/>
  <c r="J17" i="11"/>
  <c r="K17" i="11" s="1"/>
  <c r="H17" i="11" s="1"/>
  <c r="J16" i="11"/>
  <c r="K16" i="11" s="1"/>
  <c r="H16" i="11" s="1"/>
  <c r="J15" i="11"/>
  <c r="K15" i="11" s="1"/>
  <c r="H15" i="11" s="1"/>
  <c r="J14" i="11"/>
  <c r="K14" i="11" s="1"/>
  <c r="H14" i="11" s="1"/>
  <c r="J13" i="11"/>
  <c r="K13" i="11" s="1"/>
  <c r="H13" i="11" s="1"/>
  <c r="J12" i="11"/>
  <c r="K12" i="11" s="1"/>
  <c r="H12" i="11" s="1"/>
  <c r="J11" i="11"/>
  <c r="K11" i="11" s="1"/>
  <c r="H11" i="11" s="1"/>
  <c r="J10" i="11"/>
  <c r="K10" i="11" s="1"/>
  <c r="H10" i="11" s="1"/>
  <c r="J9" i="11"/>
  <c r="K9" i="11" s="1"/>
  <c r="H9" i="11" s="1"/>
  <c r="J8" i="11"/>
  <c r="K8" i="11" s="1"/>
  <c r="H8" i="11" s="1"/>
  <c r="J7" i="11"/>
  <c r="K7" i="11" s="1"/>
  <c r="H7" i="11" s="1"/>
  <c r="J6" i="11"/>
  <c r="K6" i="11" s="1"/>
  <c r="H6" i="11" s="1"/>
  <c r="J5" i="11"/>
  <c r="K5" i="11" s="1"/>
  <c r="H5" i="11" s="1"/>
  <c r="J4" i="11"/>
  <c r="K4" i="11" s="1"/>
  <c r="H4" i="11" s="1"/>
  <c r="J3" i="11"/>
  <c r="K3" i="11" s="1"/>
  <c r="H3" i="11" s="1"/>
  <c r="J2" i="11"/>
  <c r="K2" i="11" s="1"/>
  <c r="H2" i="11" s="1"/>
  <c r="J311" i="10"/>
  <c r="K311" i="10" s="1"/>
  <c r="H311" i="10" s="1"/>
  <c r="J310" i="10"/>
  <c r="K310" i="10" s="1"/>
  <c r="H310" i="10" s="1"/>
  <c r="J309" i="10"/>
  <c r="K309" i="10" s="1"/>
  <c r="H309" i="10" s="1"/>
  <c r="J308" i="10"/>
  <c r="K308" i="10" s="1"/>
  <c r="H308" i="10" s="1"/>
  <c r="J307" i="10"/>
  <c r="K307" i="10" s="1"/>
  <c r="H307" i="10" s="1"/>
  <c r="J306" i="10"/>
  <c r="K306" i="10" s="1"/>
  <c r="H306" i="10" s="1"/>
  <c r="J305" i="10"/>
  <c r="K305" i="10" s="1"/>
  <c r="H305" i="10" s="1"/>
  <c r="J304" i="10"/>
  <c r="K304" i="10" s="1"/>
  <c r="H304" i="10" s="1"/>
  <c r="J303" i="10"/>
  <c r="K303" i="10" s="1"/>
  <c r="H303" i="10" s="1"/>
  <c r="J302" i="10"/>
  <c r="K302" i="10" s="1"/>
  <c r="H302" i="10" s="1"/>
  <c r="J301" i="10"/>
  <c r="K301" i="10" s="1"/>
  <c r="H301" i="10" s="1"/>
  <c r="J300" i="10"/>
  <c r="K300" i="10" s="1"/>
  <c r="H300" i="10" s="1"/>
  <c r="J299" i="10"/>
  <c r="K299" i="10" s="1"/>
  <c r="H299" i="10" s="1"/>
  <c r="J298" i="10"/>
  <c r="K298" i="10" s="1"/>
  <c r="H298" i="10" s="1"/>
  <c r="J297" i="10"/>
  <c r="K297" i="10" s="1"/>
  <c r="H297" i="10" s="1"/>
  <c r="J296" i="10"/>
  <c r="K296" i="10" s="1"/>
  <c r="H296" i="10" s="1"/>
  <c r="J295" i="10"/>
  <c r="K295" i="10" s="1"/>
  <c r="H295" i="10" s="1"/>
  <c r="J294" i="10"/>
  <c r="K294" i="10" s="1"/>
  <c r="H294" i="10" s="1"/>
  <c r="J293" i="10"/>
  <c r="K293" i="10" s="1"/>
  <c r="H293" i="10" s="1"/>
  <c r="J292" i="10"/>
  <c r="K292" i="10" s="1"/>
  <c r="H292" i="10" s="1"/>
  <c r="J291" i="10"/>
  <c r="K291" i="10" s="1"/>
  <c r="H291" i="10" s="1"/>
  <c r="J290" i="10"/>
  <c r="K290" i="10" s="1"/>
  <c r="H290" i="10" s="1"/>
  <c r="J289" i="10"/>
  <c r="K289" i="10" s="1"/>
  <c r="H289" i="10" s="1"/>
  <c r="J288" i="10"/>
  <c r="K288" i="10" s="1"/>
  <c r="H288" i="10" s="1"/>
  <c r="J287" i="10"/>
  <c r="K287" i="10" s="1"/>
  <c r="H287" i="10" s="1"/>
  <c r="J286" i="10"/>
  <c r="K286" i="10" s="1"/>
  <c r="H286" i="10" s="1"/>
  <c r="J285" i="10"/>
  <c r="K285" i="10" s="1"/>
  <c r="H285" i="10" s="1"/>
  <c r="J284" i="10"/>
  <c r="K284" i="10" s="1"/>
  <c r="H284" i="10" s="1"/>
  <c r="J283" i="10"/>
  <c r="K283" i="10" s="1"/>
  <c r="H283" i="10" s="1"/>
  <c r="J282" i="10"/>
  <c r="K282" i="10" s="1"/>
  <c r="H282" i="10" s="1"/>
  <c r="J281" i="10"/>
  <c r="K281" i="10" s="1"/>
  <c r="H281" i="10" s="1"/>
  <c r="J280" i="10"/>
  <c r="K280" i="10" s="1"/>
  <c r="H280" i="10" s="1"/>
  <c r="J279" i="10"/>
  <c r="K279" i="10" s="1"/>
  <c r="H279" i="10" s="1"/>
  <c r="J278" i="10"/>
  <c r="K278" i="10" s="1"/>
  <c r="H278" i="10" s="1"/>
  <c r="J277" i="10"/>
  <c r="K277" i="10" s="1"/>
  <c r="H277" i="10" s="1"/>
  <c r="J276" i="10"/>
  <c r="K276" i="10" s="1"/>
  <c r="H276" i="10" s="1"/>
  <c r="J275" i="10"/>
  <c r="K275" i="10" s="1"/>
  <c r="H275" i="10" s="1"/>
  <c r="J274" i="10"/>
  <c r="K274" i="10" s="1"/>
  <c r="H274" i="10" s="1"/>
  <c r="J273" i="10"/>
  <c r="K273" i="10" s="1"/>
  <c r="H273" i="10" s="1"/>
  <c r="J272" i="10"/>
  <c r="K272" i="10" s="1"/>
  <c r="H272" i="10" s="1"/>
  <c r="J271" i="10"/>
  <c r="K271" i="10" s="1"/>
  <c r="H271" i="10" s="1"/>
  <c r="J270" i="10"/>
  <c r="K270" i="10" s="1"/>
  <c r="H270" i="10" s="1"/>
  <c r="J269" i="10"/>
  <c r="K269" i="10" s="1"/>
  <c r="H269" i="10" s="1"/>
  <c r="J268" i="10"/>
  <c r="K268" i="10" s="1"/>
  <c r="H268" i="10" s="1"/>
  <c r="J267" i="10"/>
  <c r="K267" i="10" s="1"/>
  <c r="H267" i="10" s="1"/>
  <c r="J266" i="10"/>
  <c r="K266" i="10" s="1"/>
  <c r="H266" i="10" s="1"/>
  <c r="J265" i="10"/>
  <c r="K265" i="10" s="1"/>
  <c r="H265" i="10" s="1"/>
  <c r="J264" i="10"/>
  <c r="K264" i="10" s="1"/>
  <c r="H264" i="10" s="1"/>
  <c r="J263" i="10"/>
  <c r="K263" i="10" s="1"/>
  <c r="H263" i="10" s="1"/>
  <c r="J262" i="10"/>
  <c r="K262" i="10" s="1"/>
  <c r="H262" i="10" s="1"/>
  <c r="J261" i="10"/>
  <c r="K261" i="10" s="1"/>
  <c r="H261" i="10" s="1"/>
  <c r="J260" i="10"/>
  <c r="K260" i="10" s="1"/>
  <c r="H260" i="10" s="1"/>
  <c r="J259" i="10"/>
  <c r="K259" i="10" s="1"/>
  <c r="H259" i="10" s="1"/>
  <c r="J258" i="10"/>
  <c r="K258" i="10" s="1"/>
  <c r="H258" i="10" s="1"/>
  <c r="J257" i="10"/>
  <c r="K257" i="10" s="1"/>
  <c r="H257" i="10" s="1"/>
  <c r="J256" i="10"/>
  <c r="K256" i="10" s="1"/>
  <c r="H256" i="10" s="1"/>
  <c r="J255" i="10"/>
  <c r="K255" i="10" s="1"/>
  <c r="H255" i="10" s="1"/>
  <c r="J254" i="10"/>
  <c r="K254" i="10" s="1"/>
  <c r="H254" i="10" s="1"/>
  <c r="J253" i="10"/>
  <c r="K253" i="10" s="1"/>
  <c r="H253" i="10" s="1"/>
  <c r="J252" i="10"/>
  <c r="K252" i="10" s="1"/>
  <c r="H252" i="10" s="1"/>
  <c r="J251" i="10"/>
  <c r="K251" i="10" s="1"/>
  <c r="H251" i="10" s="1"/>
  <c r="J250" i="10"/>
  <c r="K250" i="10" s="1"/>
  <c r="H250" i="10" s="1"/>
  <c r="J249" i="10"/>
  <c r="K249" i="10" s="1"/>
  <c r="H249" i="10" s="1"/>
  <c r="J248" i="10"/>
  <c r="K248" i="10" s="1"/>
  <c r="H248" i="10" s="1"/>
  <c r="J247" i="10"/>
  <c r="K247" i="10" s="1"/>
  <c r="H247" i="10" s="1"/>
  <c r="J246" i="10"/>
  <c r="K246" i="10" s="1"/>
  <c r="H246" i="10" s="1"/>
  <c r="J245" i="10"/>
  <c r="K245" i="10" s="1"/>
  <c r="H245" i="10" s="1"/>
  <c r="J244" i="10"/>
  <c r="K244" i="10" s="1"/>
  <c r="H244" i="10" s="1"/>
  <c r="J243" i="10"/>
  <c r="K243" i="10" s="1"/>
  <c r="H243" i="10" s="1"/>
  <c r="J242" i="10"/>
  <c r="K242" i="10" s="1"/>
  <c r="H242" i="10" s="1"/>
  <c r="J241" i="10"/>
  <c r="K241" i="10" s="1"/>
  <c r="H241" i="10" s="1"/>
  <c r="J240" i="10"/>
  <c r="K240" i="10" s="1"/>
  <c r="H240" i="10" s="1"/>
  <c r="J239" i="10"/>
  <c r="K239" i="10" s="1"/>
  <c r="H239" i="10" s="1"/>
  <c r="J238" i="10"/>
  <c r="K238" i="10" s="1"/>
  <c r="H238" i="10" s="1"/>
  <c r="J237" i="10"/>
  <c r="K237" i="10" s="1"/>
  <c r="H237" i="10" s="1"/>
  <c r="J236" i="10"/>
  <c r="K236" i="10" s="1"/>
  <c r="H236" i="10" s="1"/>
  <c r="J235" i="10"/>
  <c r="K235" i="10" s="1"/>
  <c r="H235" i="10" s="1"/>
  <c r="J234" i="10"/>
  <c r="K234" i="10" s="1"/>
  <c r="H234" i="10" s="1"/>
  <c r="J233" i="10"/>
  <c r="K233" i="10" s="1"/>
  <c r="H233" i="10" s="1"/>
  <c r="J232" i="10"/>
  <c r="K232" i="10" s="1"/>
  <c r="H232" i="10" s="1"/>
  <c r="J231" i="10"/>
  <c r="K231" i="10" s="1"/>
  <c r="H231" i="10" s="1"/>
  <c r="J230" i="10"/>
  <c r="K230" i="10" s="1"/>
  <c r="H230" i="10" s="1"/>
  <c r="J229" i="10"/>
  <c r="K229" i="10" s="1"/>
  <c r="H229" i="10" s="1"/>
  <c r="J228" i="10"/>
  <c r="K228" i="10" s="1"/>
  <c r="H228" i="10" s="1"/>
  <c r="J227" i="10"/>
  <c r="K227" i="10" s="1"/>
  <c r="H227" i="10" s="1"/>
  <c r="J226" i="10"/>
  <c r="K226" i="10" s="1"/>
  <c r="H226" i="10" s="1"/>
  <c r="J225" i="10"/>
  <c r="K225" i="10" s="1"/>
  <c r="H225" i="10" s="1"/>
  <c r="J224" i="10"/>
  <c r="K224" i="10" s="1"/>
  <c r="H224" i="10" s="1"/>
  <c r="J223" i="10"/>
  <c r="K223" i="10" s="1"/>
  <c r="H223" i="10" s="1"/>
  <c r="J222" i="10"/>
  <c r="K222" i="10" s="1"/>
  <c r="H222" i="10" s="1"/>
  <c r="J221" i="10"/>
  <c r="K221" i="10" s="1"/>
  <c r="H221" i="10" s="1"/>
  <c r="J220" i="10"/>
  <c r="K220" i="10" s="1"/>
  <c r="H220" i="10" s="1"/>
  <c r="J219" i="10"/>
  <c r="K219" i="10" s="1"/>
  <c r="H219" i="10" s="1"/>
  <c r="J218" i="10"/>
  <c r="K218" i="10" s="1"/>
  <c r="H218" i="10" s="1"/>
  <c r="J217" i="10"/>
  <c r="K217" i="10" s="1"/>
  <c r="H217" i="10" s="1"/>
  <c r="J216" i="10"/>
  <c r="K216" i="10" s="1"/>
  <c r="H216" i="10" s="1"/>
  <c r="J215" i="10"/>
  <c r="K215" i="10" s="1"/>
  <c r="H215" i="10" s="1"/>
  <c r="J214" i="10"/>
  <c r="K214" i="10" s="1"/>
  <c r="H214" i="10" s="1"/>
  <c r="J213" i="10"/>
  <c r="K213" i="10" s="1"/>
  <c r="H213" i="10" s="1"/>
  <c r="J212" i="10"/>
  <c r="K212" i="10" s="1"/>
  <c r="H212" i="10" s="1"/>
  <c r="J211" i="10"/>
  <c r="K211" i="10" s="1"/>
  <c r="H211" i="10" s="1"/>
  <c r="J210" i="10"/>
  <c r="K210" i="10" s="1"/>
  <c r="H210" i="10" s="1"/>
  <c r="J209" i="10"/>
  <c r="K209" i="10" s="1"/>
  <c r="H209" i="10" s="1"/>
  <c r="J208" i="10"/>
  <c r="K208" i="10" s="1"/>
  <c r="H208" i="10" s="1"/>
  <c r="J207" i="10"/>
  <c r="K207" i="10" s="1"/>
  <c r="H207" i="10" s="1"/>
  <c r="J206" i="10"/>
  <c r="K206" i="10" s="1"/>
  <c r="H206" i="10" s="1"/>
  <c r="J205" i="10"/>
  <c r="K205" i="10" s="1"/>
  <c r="H205" i="10" s="1"/>
  <c r="J204" i="10"/>
  <c r="K204" i="10" s="1"/>
  <c r="H204" i="10" s="1"/>
  <c r="J203" i="10"/>
  <c r="K203" i="10" s="1"/>
  <c r="H203" i="10" s="1"/>
  <c r="J202" i="10"/>
  <c r="K202" i="10" s="1"/>
  <c r="H202" i="10" s="1"/>
  <c r="J201" i="10"/>
  <c r="K201" i="10" s="1"/>
  <c r="H201" i="10" s="1"/>
  <c r="J200" i="10"/>
  <c r="K200" i="10" s="1"/>
  <c r="H200" i="10" s="1"/>
  <c r="J199" i="10"/>
  <c r="K199" i="10" s="1"/>
  <c r="H199" i="10" s="1"/>
  <c r="J198" i="10"/>
  <c r="K198" i="10" s="1"/>
  <c r="H198" i="10" s="1"/>
  <c r="J197" i="10"/>
  <c r="K197" i="10" s="1"/>
  <c r="H197" i="10" s="1"/>
  <c r="J196" i="10"/>
  <c r="K196" i="10" s="1"/>
  <c r="H196" i="10" s="1"/>
  <c r="J195" i="10"/>
  <c r="K195" i="10" s="1"/>
  <c r="H195" i="10" s="1"/>
  <c r="J194" i="10"/>
  <c r="K194" i="10" s="1"/>
  <c r="H194" i="10" s="1"/>
  <c r="J193" i="10"/>
  <c r="K193" i="10" s="1"/>
  <c r="H193" i="10" s="1"/>
  <c r="J192" i="10"/>
  <c r="K192" i="10" s="1"/>
  <c r="H192" i="10" s="1"/>
  <c r="J191" i="10"/>
  <c r="K191" i="10" s="1"/>
  <c r="H191" i="10" s="1"/>
  <c r="J190" i="10"/>
  <c r="K190" i="10" s="1"/>
  <c r="H190" i="10" s="1"/>
  <c r="J189" i="10"/>
  <c r="K189" i="10" s="1"/>
  <c r="H189" i="10" s="1"/>
  <c r="J188" i="10"/>
  <c r="K188" i="10" s="1"/>
  <c r="H188" i="10" s="1"/>
  <c r="J187" i="10"/>
  <c r="K187" i="10" s="1"/>
  <c r="H187" i="10" s="1"/>
  <c r="J186" i="10"/>
  <c r="K186" i="10" s="1"/>
  <c r="H186" i="10" s="1"/>
  <c r="J185" i="10"/>
  <c r="K185" i="10" s="1"/>
  <c r="H185" i="10" s="1"/>
  <c r="J184" i="10"/>
  <c r="K184" i="10" s="1"/>
  <c r="H184" i="10" s="1"/>
  <c r="J183" i="10"/>
  <c r="K183" i="10" s="1"/>
  <c r="H183" i="10" s="1"/>
  <c r="J182" i="10"/>
  <c r="K182" i="10" s="1"/>
  <c r="H182" i="10" s="1"/>
  <c r="J181" i="10"/>
  <c r="K181" i="10" s="1"/>
  <c r="H181" i="10" s="1"/>
  <c r="J180" i="10"/>
  <c r="K180" i="10" s="1"/>
  <c r="H180" i="10" s="1"/>
  <c r="J179" i="10"/>
  <c r="K179" i="10" s="1"/>
  <c r="H179" i="10" s="1"/>
  <c r="J178" i="10"/>
  <c r="K178" i="10" s="1"/>
  <c r="H178" i="10" s="1"/>
  <c r="J177" i="10"/>
  <c r="K177" i="10" s="1"/>
  <c r="H177" i="10" s="1"/>
  <c r="J176" i="10"/>
  <c r="K176" i="10" s="1"/>
  <c r="H176" i="10" s="1"/>
  <c r="J175" i="10"/>
  <c r="K175" i="10" s="1"/>
  <c r="H175" i="10" s="1"/>
  <c r="J174" i="10"/>
  <c r="K174" i="10" s="1"/>
  <c r="H174" i="10" s="1"/>
  <c r="J173" i="10"/>
  <c r="K173" i="10" s="1"/>
  <c r="H173" i="10" s="1"/>
  <c r="J172" i="10"/>
  <c r="K172" i="10" s="1"/>
  <c r="H172" i="10" s="1"/>
  <c r="J171" i="10"/>
  <c r="K171" i="10" s="1"/>
  <c r="H171" i="10" s="1"/>
  <c r="J170" i="10"/>
  <c r="K170" i="10" s="1"/>
  <c r="H170" i="10" s="1"/>
  <c r="J169" i="10"/>
  <c r="K169" i="10" s="1"/>
  <c r="H169" i="10" s="1"/>
  <c r="J168" i="10"/>
  <c r="K168" i="10" s="1"/>
  <c r="H168" i="10" s="1"/>
  <c r="J167" i="10"/>
  <c r="K167" i="10" s="1"/>
  <c r="H167" i="10" s="1"/>
  <c r="J166" i="10"/>
  <c r="K166" i="10" s="1"/>
  <c r="H166" i="10" s="1"/>
  <c r="J165" i="10"/>
  <c r="K165" i="10" s="1"/>
  <c r="H165" i="10" s="1"/>
  <c r="J164" i="10"/>
  <c r="K164" i="10" s="1"/>
  <c r="H164" i="10" s="1"/>
  <c r="J163" i="10"/>
  <c r="K163" i="10" s="1"/>
  <c r="H163" i="10" s="1"/>
  <c r="J162" i="10"/>
  <c r="K162" i="10" s="1"/>
  <c r="H162" i="10" s="1"/>
  <c r="J161" i="10"/>
  <c r="K161" i="10" s="1"/>
  <c r="H161" i="10" s="1"/>
  <c r="J160" i="10"/>
  <c r="K160" i="10" s="1"/>
  <c r="H160" i="10" s="1"/>
  <c r="J159" i="10"/>
  <c r="K159" i="10" s="1"/>
  <c r="H159" i="10" s="1"/>
  <c r="J158" i="10"/>
  <c r="K158" i="10" s="1"/>
  <c r="H158" i="10" s="1"/>
  <c r="J157" i="10"/>
  <c r="K157" i="10" s="1"/>
  <c r="H157" i="10" s="1"/>
  <c r="J156" i="10"/>
  <c r="K156" i="10" s="1"/>
  <c r="H156" i="10" s="1"/>
  <c r="J155" i="10"/>
  <c r="K155" i="10" s="1"/>
  <c r="H155" i="10" s="1"/>
  <c r="J154" i="10"/>
  <c r="K154" i="10" s="1"/>
  <c r="H154" i="10" s="1"/>
  <c r="J153" i="10"/>
  <c r="K153" i="10" s="1"/>
  <c r="H153" i="10" s="1"/>
  <c r="J152" i="10"/>
  <c r="K152" i="10" s="1"/>
  <c r="H152" i="10" s="1"/>
  <c r="J151" i="10"/>
  <c r="K151" i="10" s="1"/>
  <c r="H151" i="10" s="1"/>
  <c r="J150" i="10"/>
  <c r="K150" i="10" s="1"/>
  <c r="H150" i="10" s="1"/>
  <c r="J149" i="10"/>
  <c r="K149" i="10" s="1"/>
  <c r="H149" i="10" s="1"/>
  <c r="J148" i="10"/>
  <c r="K148" i="10" s="1"/>
  <c r="H148" i="10" s="1"/>
  <c r="J147" i="10"/>
  <c r="K147" i="10" s="1"/>
  <c r="H147" i="10" s="1"/>
  <c r="J146" i="10"/>
  <c r="K146" i="10" s="1"/>
  <c r="H146" i="10" s="1"/>
  <c r="J145" i="10"/>
  <c r="K145" i="10" s="1"/>
  <c r="H145" i="10" s="1"/>
  <c r="J144" i="10"/>
  <c r="K144" i="10" s="1"/>
  <c r="H144" i="10" s="1"/>
  <c r="J143" i="10"/>
  <c r="K143" i="10" s="1"/>
  <c r="H143" i="10" s="1"/>
  <c r="J142" i="10"/>
  <c r="K142" i="10" s="1"/>
  <c r="H142" i="10" s="1"/>
  <c r="J141" i="10"/>
  <c r="K141" i="10" s="1"/>
  <c r="H141" i="10" s="1"/>
  <c r="J140" i="10"/>
  <c r="K140" i="10" s="1"/>
  <c r="H140" i="10" s="1"/>
  <c r="J139" i="10"/>
  <c r="K139" i="10" s="1"/>
  <c r="H139" i="10" s="1"/>
  <c r="J138" i="10"/>
  <c r="K138" i="10" s="1"/>
  <c r="H138" i="10" s="1"/>
  <c r="J137" i="10"/>
  <c r="K137" i="10" s="1"/>
  <c r="H137" i="10" s="1"/>
  <c r="J136" i="10"/>
  <c r="K136" i="10" s="1"/>
  <c r="H136" i="10" s="1"/>
  <c r="J135" i="10"/>
  <c r="K135" i="10" s="1"/>
  <c r="H135" i="10" s="1"/>
  <c r="J134" i="10"/>
  <c r="K134" i="10" s="1"/>
  <c r="H134" i="10" s="1"/>
  <c r="J133" i="10"/>
  <c r="K133" i="10" s="1"/>
  <c r="H133" i="10" s="1"/>
  <c r="J132" i="10"/>
  <c r="K132" i="10" s="1"/>
  <c r="H132" i="10" s="1"/>
  <c r="J131" i="10"/>
  <c r="K131" i="10" s="1"/>
  <c r="H131" i="10" s="1"/>
  <c r="J130" i="10"/>
  <c r="K130" i="10" s="1"/>
  <c r="H130" i="10" s="1"/>
  <c r="J129" i="10"/>
  <c r="K129" i="10" s="1"/>
  <c r="H129" i="10" s="1"/>
  <c r="J128" i="10"/>
  <c r="K128" i="10" s="1"/>
  <c r="H128" i="10" s="1"/>
  <c r="J127" i="10"/>
  <c r="K127" i="10" s="1"/>
  <c r="H127" i="10" s="1"/>
  <c r="J126" i="10"/>
  <c r="K126" i="10" s="1"/>
  <c r="H126" i="10" s="1"/>
  <c r="J125" i="10"/>
  <c r="K125" i="10" s="1"/>
  <c r="H125" i="10" s="1"/>
  <c r="J124" i="10"/>
  <c r="K124" i="10" s="1"/>
  <c r="H124" i="10" s="1"/>
  <c r="J123" i="10"/>
  <c r="K123" i="10" s="1"/>
  <c r="H123" i="10" s="1"/>
  <c r="J122" i="10"/>
  <c r="K122" i="10" s="1"/>
  <c r="H122" i="10" s="1"/>
  <c r="J121" i="10"/>
  <c r="K121" i="10" s="1"/>
  <c r="H121" i="10" s="1"/>
  <c r="J120" i="10"/>
  <c r="K120" i="10" s="1"/>
  <c r="H120" i="10" s="1"/>
  <c r="J119" i="10"/>
  <c r="K119" i="10" s="1"/>
  <c r="H119" i="10" s="1"/>
  <c r="J118" i="10"/>
  <c r="K118" i="10" s="1"/>
  <c r="H118" i="10" s="1"/>
  <c r="J117" i="10"/>
  <c r="K117" i="10" s="1"/>
  <c r="H117" i="10" s="1"/>
  <c r="J116" i="10"/>
  <c r="K116" i="10" s="1"/>
  <c r="H116" i="10" s="1"/>
  <c r="J115" i="10"/>
  <c r="K115" i="10" s="1"/>
  <c r="H115" i="10" s="1"/>
  <c r="J114" i="10"/>
  <c r="K114" i="10" s="1"/>
  <c r="H114" i="10" s="1"/>
  <c r="J113" i="10"/>
  <c r="K113" i="10" s="1"/>
  <c r="H113" i="10" s="1"/>
  <c r="J112" i="10"/>
  <c r="K112" i="10" s="1"/>
  <c r="H112" i="10" s="1"/>
  <c r="J111" i="10"/>
  <c r="K111" i="10" s="1"/>
  <c r="H111" i="10" s="1"/>
  <c r="J110" i="10"/>
  <c r="K110" i="10" s="1"/>
  <c r="H110" i="10" s="1"/>
  <c r="J109" i="10"/>
  <c r="K109" i="10" s="1"/>
  <c r="H109" i="10" s="1"/>
  <c r="J108" i="10"/>
  <c r="K108" i="10" s="1"/>
  <c r="H108" i="10" s="1"/>
  <c r="J107" i="10"/>
  <c r="K107" i="10" s="1"/>
  <c r="H107" i="10" s="1"/>
  <c r="J106" i="10"/>
  <c r="K106" i="10" s="1"/>
  <c r="H106" i="10" s="1"/>
  <c r="J105" i="10"/>
  <c r="K105" i="10" s="1"/>
  <c r="H105" i="10" s="1"/>
  <c r="J104" i="10"/>
  <c r="K104" i="10" s="1"/>
  <c r="H104" i="10" s="1"/>
  <c r="J103" i="10"/>
  <c r="K103" i="10" s="1"/>
  <c r="H103" i="10" s="1"/>
  <c r="J102" i="10"/>
  <c r="K102" i="10" s="1"/>
  <c r="H102" i="10" s="1"/>
  <c r="J101" i="10"/>
  <c r="K101" i="10" s="1"/>
  <c r="H101" i="10" s="1"/>
  <c r="J100" i="10"/>
  <c r="K100" i="10" s="1"/>
  <c r="H100" i="10" s="1"/>
  <c r="J99" i="10"/>
  <c r="K99" i="10" s="1"/>
  <c r="H99" i="10" s="1"/>
  <c r="J98" i="10"/>
  <c r="K98" i="10" s="1"/>
  <c r="H98" i="10" s="1"/>
  <c r="J97" i="10"/>
  <c r="K97" i="10" s="1"/>
  <c r="H97" i="10" s="1"/>
  <c r="J96" i="10"/>
  <c r="K96" i="10" s="1"/>
  <c r="H96" i="10" s="1"/>
  <c r="J95" i="10"/>
  <c r="K95" i="10" s="1"/>
  <c r="H95" i="10" s="1"/>
  <c r="J94" i="10"/>
  <c r="K94" i="10" s="1"/>
  <c r="H94" i="10" s="1"/>
  <c r="J93" i="10"/>
  <c r="K93" i="10" s="1"/>
  <c r="H93" i="10" s="1"/>
  <c r="J92" i="10"/>
  <c r="K92" i="10" s="1"/>
  <c r="H92" i="10" s="1"/>
  <c r="J91" i="10"/>
  <c r="K91" i="10" s="1"/>
  <c r="H91" i="10" s="1"/>
  <c r="J90" i="10"/>
  <c r="K90" i="10" s="1"/>
  <c r="H90" i="10" s="1"/>
  <c r="J89" i="10"/>
  <c r="K89" i="10" s="1"/>
  <c r="H89" i="10" s="1"/>
  <c r="J88" i="10"/>
  <c r="K88" i="10" s="1"/>
  <c r="H88" i="10" s="1"/>
  <c r="J87" i="10"/>
  <c r="K87" i="10" s="1"/>
  <c r="H87" i="10" s="1"/>
  <c r="J86" i="10"/>
  <c r="K86" i="10" s="1"/>
  <c r="H86" i="10" s="1"/>
  <c r="J85" i="10"/>
  <c r="K85" i="10" s="1"/>
  <c r="H85" i="10" s="1"/>
  <c r="J84" i="10"/>
  <c r="K84" i="10" s="1"/>
  <c r="H84" i="10" s="1"/>
  <c r="J83" i="10"/>
  <c r="K83" i="10" s="1"/>
  <c r="H83" i="10" s="1"/>
  <c r="J82" i="10"/>
  <c r="K82" i="10" s="1"/>
  <c r="H82" i="10" s="1"/>
  <c r="J81" i="10"/>
  <c r="K81" i="10" s="1"/>
  <c r="H81" i="10" s="1"/>
  <c r="J80" i="10"/>
  <c r="K80" i="10" s="1"/>
  <c r="H80" i="10" s="1"/>
  <c r="J79" i="10"/>
  <c r="K79" i="10" s="1"/>
  <c r="H79" i="10" s="1"/>
  <c r="J78" i="10"/>
  <c r="K78" i="10" s="1"/>
  <c r="H78" i="10" s="1"/>
  <c r="J77" i="10"/>
  <c r="K77" i="10" s="1"/>
  <c r="H77" i="10" s="1"/>
  <c r="J76" i="10"/>
  <c r="K76" i="10" s="1"/>
  <c r="H76" i="10" s="1"/>
  <c r="J75" i="10"/>
  <c r="K75" i="10" s="1"/>
  <c r="H75" i="10" s="1"/>
  <c r="J74" i="10"/>
  <c r="K74" i="10" s="1"/>
  <c r="H74" i="10" s="1"/>
  <c r="J73" i="10"/>
  <c r="K73" i="10" s="1"/>
  <c r="H73" i="10" s="1"/>
  <c r="J72" i="10"/>
  <c r="K72" i="10" s="1"/>
  <c r="H72" i="10" s="1"/>
  <c r="J71" i="10"/>
  <c r="K71" i="10" s="1"/>
  <c r="H71" i="10" s="1"/>
  <c r="J70" i="10"/>
  <c r="K70" i="10" s="1"/>
  <c r="H70" i="10" s="1"/>
  <c r="J69" i="10"/>
  <c r="K69" i="10" s="1"/>
  <c r="H69" i="10" s="1"/>
  <c r="J68" i="10"/>
  <c r="K68" i="10" s="1"/>
  <c r="H68" i="10" s="1"/>
  <c r="J67" i="10"/>
  <c r="K67" i="10" s="1"/>
  <c r="H67" i="10" s="1"/>
  <c r="J66" i="10"/>
  <c r="K66" i="10" s="1"/>
  <c r="H66" i="10" s="1"/>
  <c r="J65" i="10"/>
  <c r="K65" i="10" s="1"/>
  <c r="H65" i="10" s="1"/>
  <c r="J64" i="10"/>
  <c r="K64" i="10" s="1"/>
  <c r="H64" i="10" s="1"/>
  <c r="J63" i="10"/>
  <c r="K63" i="10" s="1"/>
  <c r="H63" i="10" s="1"/>
  <c r="J62" i="10"/>
  <c r="K62" i="10" s="1"/>
  <c r="H62" i="10" s="1"/>
  <c r="J61" i="10"/>
  <c r="K61" i="10" s="1"/>
  <c r="H61" i="10" s="1"/>
  <c r="J60" i="10"/>
  <c r="K60" i="10" s="1"/>
  <c r="H60" i="10" s="1"/>
  <c r="J59" i="10"/>
  <c r="K59" i="10" s="1"/>
  <c r="H59" i="10" s="1"/>
  <c r="J58" i="10"/>
  <c r="K58" i="10" s="1"/>
  <c r="H58" i="10" s="1"/>
  <c r="J57" i="10"/>
  <c r="K57" i="10" s="1"/>
  <c r="H57" i="10" s="1"/>
  <c r="J56" i="10"/>
  <c r="K56" i="10" s="1"/>
  <c r="H56" i="10" s="1"/>
  <c r="J55" i="10"/>
  <c r="K55" i="10" s="1"/>
  <c r="H55" i="10" s="1"/>
  <c r="J54" i="10"/>
  <c r="K54" i="10" s="1"/>
  <c r="H54" i="10" s="1"/>
  <c r="J53" i="10"/>
  <c r="K53" i="10" s="1"/>
  <c r="H53" i="10" s="1"/>
  <c r="J52" i="10"/>
  <c r="K52" i="10" s="1"/>
  <c r="H52" i="10" s="1"/>
  <c r="J51" i="10"/>
  <c r="K51" i="10" s="1"/>
  <c r="H51" i="10" s="1"/>
  <c r="J50" i="10"/>
  <c r="K50" i="10" s="1"/>
  <c r="H50" i="10" s="1"/>
  <c r="J49" i="10"/>
  <c r="K49" i="10" s="1"/>
  <c r="H49" i="10" s="1"/>
  <c r="J48" i="10"/>
  <c r="K48" i="10" s="1"/>
  <c r="H48" i="10" s="1"/>
  <c r="J47" i="10"/>
  <c r="K47" i="10" s="1"/>
  <c r="H47" i="10" s="1"/>
  <c r="J46" i="10"/>
  <c r="K46" i="10" s="1"/>
  <c r="H46" i="10" s="1"/>
  <c r="J45" i="10"/>
  <c r="K45" i="10" s="1"/>
  <c r="H45" i="10" s="1"/>
  <c r="J44" i="10"/>
  <c r="K44" i="10" s="1"/>
  <c r="H44" i="10" s="1"/>
  <c r="J43" i="10"/>
  <c r="K43" i="10" s="1"/>
  <c r="H43" i="10" s="1"/>
  <c r="J42" i="10"/>
  <c r="K42" i="10" s="1"/>
  <c r="H42" i="10" s="1"/>
  <c r="J41" i="10"/>
  <c r="K41" i="10" s="1"/>
  <c r="H41" i="10" s="1"/>
  <c r="J40" i="10"/>
  <c r="K40" i="10" s="1"/>
  <c r="H40" i="10" s="1"/>
  <c r="J39" i="10"/>
  <c r="K39" i="10" s="1"/>
  <c r="H39" i="10" s="1"/>
  <c r="J38" i="10"/>
  <c r="K38" i="10" s="1"/>
  <c r="H38" i="10" s="1"/>
  <c r="J37" i="10"/>
  <c r="K37" i="10" s="1"/>
  <c r="H37" i="10" s="1"/>
  <c r="J36" i="10"/>
  <c r="K36" i="10" s="1"/>
  <c r="H36" i="10" s="1"/>
  <c r="J35" i="10"/>
  <c r="K35" i="10" s="1"/>
  <c r="H35" i="10" s="1"/>
  <c r="J34" i="10"/>
  <c r="K34" i="10" s="1"/>
  <c r="H34" i="10" s="1"/>
  <c r="J33" i="10"/>
  <c r="K33" i="10" s="1"/>
  <c r="H33" i="10" s="1"/>
  <c r="J32" i="10"/>
  <c r="K32" i="10" s="1"/>
  <c r="H32" i="10" s="1"/>
  <c r="J31" i="10"/>
  <c r="K31" i="10" s="1"/>
  <c r="H31" i="10" s="1"/>
  <c r="J30" i="10"/>
  <c r="K30" i="10" s="1"/>
  <c r="H30" i="10" s="1"/>
  <c r="J29" i="10"/>
  <c r="K29" i="10" s="1"/>
  <c r="H29" i="10" s="1"/>
  <c r="J28" i="10"/>
  <c r="K28" i="10" s="1"/>
  <c r="H28" i="10" s="1"/>
  <c r="J27" i="10"/>
  <c r="K27" i="10" s="1"/>
  <c r="H27" i="10" s="1"/>
  <c r="J26" i="10"/>
  <c r="K26" i="10" s="1"/>
  <c r="H26" i="10" s="1"/>
  <c r="J25" i="10"/>
  <c r="K25" i="10" s="1"/>
  <c r="H25" i="10" s="1"/>
  <c r="J24" i="10"/>
  <c r="K24" i="10" s="1"/>
  <c r="H24" i="10" s="1"/>
  <c r="J23" i="10"/>
  <c r="K23" i="10" s="1"/>
  <c r="H23" i="10" s="1"/>
  <c r="J22" i="10"/>
  <c r="K22" i="10" s="1"/>
  <c r="H22" i="10" s="1"/>
  <c r="J21" i="10"/>
  <c r="K21" i="10" s="1"/>
  <c r="H21" i="10" s="1"/>
  <c r="J20" i="10"/>
  <c r="K20" i="10" s="1"/>
  <c r="H20" i="10" s="1"/>
  <c r="J19" i="10"/>
  <c r="K19" i="10" s="1"/>
  <c r="H19" i="10" s="1"/>
  <c r="J18" i="10"/>
  <c r="K18" i="10" s="1"/>
  <c r="H18" i="10" s="1"/>
  <c r="J17" i="10"/>
  <c r="K17" i="10" s="1"/>
  <c r="H17" i="10" s="1"/>
  <c r="J16" i="10"/>
  <c r="K16" i="10" s="1"/>
  <c r="H16" i="10" s="1"/>
  <c r="J15" i="10"/>
  <c r="K15" i="10" s="1"/>
  <c r="H15" i="10" s="1"/>
  <c r="J14" i="10"/>
  <c r="K14" i="10" s="1"/>
  <c r="H14" i="10" s="1"/>
  <c r="J13" i="10"/>
  <c r="K13" i="10" s="1"/>
  <c r="H13" i="10" s="1"/>
  <c r="J12" i="10"/>
  <c r="K12" i="10" s="1"/>
  <c r="H12" i="10" s="1"/>
  <c r="J11" i="10"/>
  <c r="K11" i="10" s="1"/>
  <c r="H11" i="10" s="1"/>
  <c r="J10" i="10"/>
  <c r="K10" i="10" s="1"/>
  <c r="H10" i="10" s="1"/>
  <c r="J9" i="10"/>
  <c r="K9" i="10" s="1"/>
  <c r="H9" i="10" s="1"/>
  <c r="J8" i="10"/>
  <c r="K8" i="10" s="1"/>
  <c r="H8" i="10" s="1"/>
  <c r="J7" i="10"/>
  <c r="K7" i="10" s="1"/>
  <c r="H7" i="10" s="1"/>
  <c r="J6" i="10"/>
  <c r="K6" i="10" s="1"/>
  <c r="H6" i="10" s="1"/>
  <c r="J5" i="10"/>
  <c r="K5" i="10" s="1"/>
  <c r="H5" i="10" s="1"/>
  <c r="J4" i="10"/>
  <c r="K4" i="10" s="1"/>
  <c r="H4" i="10" s="1"/>
  <c r="J3" i="10"/>
  <c r="K3" i="10" s="1"/>
  <c r="H3" i="10" s="1"/>
  <c r="J2" i="10"/>
  <c r="K2" i="10" s="1"/>
  <c r="H2" i="10" s="1"/>
  <c r="J311" i="9"/>
  <c r="K311" i="9" s="1"/>
  <c r="H311" i="9" s="1"/>
  <c r="J310" i="9"/>
  <c r="K310" i="9" s="1"/>
  <c r="H310" i="9" s="1"/>
  <c r="J309" i="9"/>
  <c r="K309" i="9" s="1"/>
  <c r="H309" i="9" s="1"/>
  <c r="J308" i="9"/>
  <c r="K308" i="9" s="1"/>
  <c r="H308" i="9" s="1"/>
  <c r="J307" i="9"/>
  <c r="K307" i="9" s="1"/>
  <c r="H307" i="9" s="1"/>
  <c r="J306" i="9"/>
  <c r="K306" i="9" s="1"/>
  <c r="H306" i="9" s="1"/>
  <c r="J305" i="9"/>
  <c r="K305" i="9" s="1"/>
  <c r="H305" i="9" s="1"/>
  <c r="J304" i="9"/>
  <c r="K304" i="9" s="1"/>
  <c r="H304" i="9" s="1"/>
  <c r="J303" i="9"/>
  <c r="K303" i="9" s="1"/>
  <c r="H303" i="9" s="1"/>
  <c r="J302" i="9"/>
  <c r="K302" i="9" s="1"/>
  <c r="H302" i="9" s="1"/>
  <c r="J301" i="9"/>
  <c r="K301" i="9" s="1"/>
  <c r="H301" i="9" s="1"/>
  <c r="J300" i="9"/>
  <c r="K300" i="9" s="1"/>
  <c r="H300" i="9" s="1"/>
  <c r="J299" i="9"/>
  <c r="K299" i="9" s="1"/>
  <c r="H299" i="9" s="1"/>
  <c r="J298" i="9"/>
  <c r="K298" i="9" s="1"/>
  <c r="H298" i="9" s="1"/>
  <c r="J297" i="9"/>
  <c r="K297" i="9" s="1"/>
  <c r="H297" i="9" s="1"/>
  <c r="J296" i="9"/>
  <c r="K296" i="9" s="1"/>
  <c r="H296" i="9" s="1"/>
  <c r="J295" i="9"/>
  <c r="K295" i="9" s="1"/>
  <c r="H295" i="9" s="1"/>
  <c r="J294" i="9"/>
  <c r="K294" i="9" s="1"/>
  <c r="H294" i="9" s="1"/>
  <c r="J293" i="9"/>
  <c r="K293" i="9" s="1"/>
  <c r="H293" i="9" s="1"/>
  <c r="J292" i="9"/>
  <c r="K292" i="9" s="1"/>
  <c r="H292" i="9" s="1"/>
  <c r="J291" i="9"/>
  <c r="K291" i="9" s="1"/>
  <c r="H291" i="9" s="1"/>
  <c r="J290" i="9"/>
  <c r="K290" i="9" s="1"/>
  <c r="H290" i="9" s="1"/>
  <c r="J289" i="9"/>
  <c r="K289" i="9" s="1"/>
  <c r="H289" i="9" s="1"/>
  <c r="J288" i="9"/>
  <c r="K288" i="9" s="1"/>
  <c r="H288" i="9" s="1"/>
  <c r="J287" i="9"/>
  <c r="K287" i="9" s="1"/>
  <c r="H287" i="9" s="1"/>
  <c r="J286" i="9"/>
  <c r="K286" i="9" s="1"/>
  <c r="H286" i="9" s="1"/>
  <c r="J285" i="9"/>
  <c r="K285" i="9" s="1"/>
  <c r="H285" i="9" s="1"/>
  <c r="J284" i="9"/>
  <c r="K284" i="9" s="1"/>
  <c r="H284" i="9" s="1"/>
  <c r="J283" i="9"/>
  <c r="K283" i="9" s="1"/>
  <c r="H283" i="9" s="1"/>
  <c r="J282" i="9"/>
  <c r="K282" i="9" s="1"/>
  <c r="H282" i="9" s="1"/>
  <c r="J281" i="9"/>
  <c r="K281" i="9" s="1"/>
  <c r="H281" i="9" s="1"/>
  <c r="J280" i="9"/>
  <c r="K280" i="9" s="1"/>
  <c r="H280" i="9" s="1"/>
  <c r="J279" i="9"/>
  <c r="K279" i="9" s="1"/>
  <c r="H279" i="9" s="1"/>
  <c r="J278" i="9"/>
  <c r="K278" i="9" s="1"/>
  <c r="H278" i="9" s="1"/>
  <c r="J277" i="9"/>
  <c r="K277" i="9" s="1"/>
  <c r="H277" i="9" s="1"/>
  <c r="J276" i="9"/>
  <c r="K276" i="9" s="1"/>
  <c r="H276" i="9" s="1"/>
  <c r="J275" i="9"/>
  <c r="K275" i="9" s="1"/>
  <c r="H275" i="9" s="1"/>
  <c r="J274" i="9"/>
  <c r="K274" i="9" s="1"/>
  <c r="H274" i="9" s="1"/>
  <c r="J273" i="9"/>
  <c r="K273" i="9" s="1"/>
  <c r="H273" i="9" s="1"/>
  <c r="J272" i="9"/>
  <c r="K272" i="9" s="1"/>
  <c r="H272" i="9" s="1"/>
  <c r="J271" i="9"/>
  <c r="K271" i="9" s="1"/>
  <c r="H271" i="9" s="1"/>
  <c r="J270" i="9"/>
  <c r="K270" i="9" s="1"/>
  <c r="H270" i="9" s="1"/>
  <c r="J269" i="9"/>
  <c r="K269" i="9" s="1"/>
  <c r="H269" i="9" s="1"/>
  <c r="J268" i="9"/>
  <c r="K268" i="9" s="1"/>
  <c r="H268" i="9" s="1"/>
  <c r="J267" i="9"/>
  <c r="K267" i="9" s="1"/>
  <c r="H267" i="9" s="1"/>
  <c r="J266" i="9"/>
  <c r="K266" i="9" s="1"/>
  <c r="H266" i="9" s="1"/>
  <c r="J265" i="9"/>
  <c r="K265" i="9" s="1"/>
  <c r="H265" i="9" s="1"/>
  <c r="J264" i="9"/>
  <c r="K264" i="9" s="1"/>
  <c r="H264" i="9" s="1"/>
  <c r="J263" i="9"/>
  <c r="K263" i="9" s="1"/>
  <c r="H263" i="9" s="1"/>
  <c r="J262" i="9"/>
  <c r="K262" i="9" s="1"/>
  <c r="H262" i="9" s="1"/>
  <c r="J261" i="9"/>
  <c r="K261" i="9" s="1"/>
  <c r="H261" i="9" s="1"/>
  <c r="J260" i="9"/>
  <c r="K260" i="9" s="1"/>
  <c r="H260" i="9" s="1"/>
  <c r="J259" i="9"/>
  <c r="K259" i="9" s="1"/>
  <c r="H259" i="9" s="1"/>
  <c r="J258" i="9"/>
  <c r="K258" i="9" s="1"/>
  <c r="H258" i="9" s="1"/>
  <c r="J257" i="9"/>
  <c r="K257" i="9" s="1"/>
  <c r="H257" i="9" s="1"/>
  <c r="J256" i="9"/>
  <c r="K256" i="9" s="1"/>
  <c r="H256" i="9" s="1"/>
  <c r="J255" i="9"/>
  <c r="K255" i="9" s="1"/>
  <c r="H255" i="9" s="1"/>
  <c r="J254" i="9"/>
  <c r="K254" i="9" s="1"/>
  <c r="H254" i="9" s="1"/>
  <c r="J253" i="9"/>
  <c r="K253" i="9" s="1"/>
  <c r="H253" i="9" s="1"/>
  <c r="J252" i="9"/>
  <c r="K252" i="9" s="1"/>
  <c r="H252" i="9" s="1"/>
  <c r="J251" i="9"/>
  <c r="K251" i="9" s="1"/>
  <c r="H251" i="9" s="1"/>
  <c r="J250" i="9"/>
  <c r="K250" i="9" s="1"/>
  <c r="H250" i="9" s="1"/>
  <c r="J249" i="9"/>
  <c r="K249" i="9" s="1"/>
  <c r="H249" i="9" s="1"/>
  <c r="J248" i="9"/>
  <c r="K248" i="9" s="1"/>
  <c r="H248" i="9" s="1"/>
  <c r="J247" i="9"/>
  <c r="K247" i="9" s="1"/>
  <c r="H247" i="9" s="1"/>
  <c r="J246" i="9"/>
  <c r="K246" i="9" s="1"/>
  <c r="H246" i="9" s="1"/>
  <c r="J245" i="9"/>
  <c r="K245" i="9" s="1"/>
  <c r="H245" i="9" s="1"/>
  <c r="J244" i="9"/>
  <c r="K244" i="9" s="1"/>
  <c r="H244" i="9" s="1"/>
  <c r="J243" i="9"/>
  <c r="K243" i="9" s="1"/>
  <c r="H243" i="9" s="1"/>
  <c r="J242" i="9"/>
  <c r="K242" i="9" s="1"/>
  <c r="H242" i="9" s="1"/>
  <c r="J241" i="9"/>
  <c r="K241" i="9" s="1"/>
  <c r="H241" i="9" s="1"/>
  <c r="J240" i="9"/>
  <c r="K240" i="9" s="1"/>
  <c r="H240" i="9" s="1"/>
  <c r="J239" i="9"/>
  <c r="K239" i="9" s="1"/>
  <c r="H239" i="9" s="1"/>
  <c r="J238" i="9"/>
  <c r="K238" i="9" s="1"/>
  <c r="H238" i="9" s="1"/>
  <c r="J237" i="9"/>
  <c r="K237" i="9" s="1"/>
  <c r="H237" i="9" s="1"/>
  <c r="J236" i="9"/>
  <c r="K236" i="9" s="1"/>
  <c r="H236" i="9" s="1"/>
  <c r="J235" i="9"/>
  <c r="K235" i="9" s="1"/>
  <c r="H235" i="9" s="1"/>
  <c r="J234" i="9"/>
  <c r="K234" i="9" s="1"/>
  <c r="H234" i="9" s="1"/>
  <c r="J233" i="9"/>
  <c r="K233" i="9" s="1"/>
  <c r="H233" i="9" s="1"/>
  <c r="J232" i="9"/>
  <c r="K232" i="9" s="1"/>
  <c r="H232" i="9" s="1"/>
  <c r="J231" i="9"/>
  <c r="K231" i="9" s="1"/>
  <c r="H231" i="9" s="1"/>
  <c r="J230" i="9"/>
  <c r="K230" i="9" s="1"/>
  <c r="H230" i="9" s="1"/>
  <c r="J229" i="9"/>
  <c r="K229" i="9" s="1"/>
  <c r="H229" i="9" s="1"/>
  <c r="J228" i="9"/>
  <c r="K228" i="9" s="1"/>
  <c r="H228" i="9" s="1"/>
  <c r="J227" i="9"/>
  <c r="K227" i="9" s="1"/>
  <c r="H227" i="9" s="1"/>
  <c r="J226" i="9"/>
  <c r="K226" i="9" s="1"/>
  <c r="H226" i="9" s="1"/>
  <c r="J225" i="9"/>
  <c r="K225" i="9" s="1"/>
  <c r="H225" i="9" s="1"/>
  <c r="J224" i="9"/>
  <c r="K224" i="9" s="1"/>
  <c r="H224" i="9" s="1"/>
  <c r="J223" i="9"/>
  <c r="K223" i="9" s="1"/>
  <c r="H223" i="9" s="1"/>
  <c r="J222" i="9"/>
  <c r="K222" i="9" s="1"/>
  <c r="H222" i="9" s="1"/>
  <c r="J221" i="9"/>
  <c r="K221" i="9" s="1"/>
  <c r="H221" i="9" s="1"/>
  <c r="J220" i="9"/>
  <c r="K220" i="9" s="1"/>
  <c r="H220" i="9" s="1"/>
  <c r="J219" i="9"/>
  <c r="K219" i="9" s="1"/>
  <c r="H219" i="9" s="1"/>
  <c r="J218" i="9"/>
  <c r="K218" i="9" s="1"/>
  <c r="H218" i="9" s="1"/>
  <c r="J217" i="9"/>
  <c r="K217" i="9" s="1"/>
  <c r="H217" i="9" s="1"/>
  <c r="J216" i="9"/>
  <c r="K216" i="9" s="1"/>
  <c r="H216" i="9" s="1"/>
  <c r="J215" i="9"/>
  <c r="K215" i="9" s="1"/>
  <c r="H215" i="9" s="1"/>
  <c r="J214" i="9"/>
  <c r="K214" i="9" s="1"/>
  <c r="H214" i="9" s="1"/>
  <c r="J213" i="9"/>
  <c r="K213" i="9" s="1"/>
  <c r="H213" i="9" s="1"/>
  <c r="J212" i="9"/>
  <c r="K212" i="9" s="1"/>
  <c r="H212" i="9" s="1"/>
  <c r="J211" i="9"/>
  <c r="K211" i="9" s="1"/>
  <c r="H211" i="9" s="1"/>
  <c r="J210" i="9"/>
  <c r="K210" i="9" s="1"/>
  <c r="H210" i="9" s="1"/>
  <c r="J209" i="9"/>
  <c r="K209" i="9" s="1"/>
  <c r="H209" i="9" s="1"/>
  <c r="J208" i="9"/>
  <c r="K208" i="9" s="1"/>
  <c r="H208" i="9" s="1"/>
  <c r="J207" i="9"/>
  <c r="K207" i="9" s="1"/>
  <c r="H207" i="9" s="1"/>
  <c r="J206" i="9"/>
  <c r="K206" i="9" s="1"/>
  <c r="H206" i="9" s="1"/>
  <c r="J205" i="9"/>
  <c r="K205" i="9" s="1"/>
  <c r="H205" i="9" s="1"/>
  <c r="J204" i="9"/>
  <c r="K204" i="9" s="1"/>
  <c r="H204" i="9" s="1"/>
  <c r="J203" i="9"/>
  <c r="K203" i="9" s="1"/>
  <c r="H203" i="9" s="1"/>
  <c r="J202" i="9"/>
  <c r="K202" i="9" s="1"/>
  <c r="H202" i="9" s="1"/>
  <c r="J201" i="9"/>
  <c r="K201" i="9" s="1"/>
  <c r="H201" i="9" s="1"/>
  <c r="J200" i="9"/>
  <c r="K200" i="9" s="1"/>
  <c r="H200" i="9" s="1"/>
  <c r="J199" i="9"/>
  <c r="K199" i="9" s="1"/>
  <c r="H199" i="9" s="1"/>
  <c r="J198" i="9"/>
  <c r="K198" i="9" s="1"/>
  <c r="H198" i="9" s="1"/>
  <c r="J197" i="9"/>
  <c r="K197" i="9" s="1"/>
  <c r="H197" i="9" s="1"/>
  <c r="J196" i="9"/>
  <c r="K196" i="9" s="1"/>
  <c r="H196" i="9" s="1"/>
  <c r="J195" i="9"/>
  <c r="K195" i="9" s="1"/>
  <c r="H195" i="9" s="1"/>
  <c r="J194" i="9"/>
  <c r="K194" i="9" s="1"/>
  <c r="H194" i="9" s="1"/>
  <c r="J193" i="9"/>
  <c r="K193" i="9" s="1"/>
  <c r="H193" i="9" s="1"/>
  <c r="J192" i="9"/>
  <c r="K192" i="9" s="1"/>
  <c r="H192" i="9" s="1"/>
  <c r="J191" i="9"/>
  <c r="K191" i="9" s="1"/>
  <c r="H191" i="9" s="1"/>
  <c r="J190" i="9"/>
  <c r="K190" i="9" s="1"/>
  <c r="H190" i="9" s="1"/>
  <c r="J189" i="9"/>
  <c r="K189" i="9" s="1"/>
  <c r="H189" i="9" s="1"/>
  <c r="J188" i="9"/>
  <c r="K188" i="9" s="1"/>
  <c r="H188" i="9" s="1"/>
  <c r="J187" i="9"/>
  <c r="K187" i="9" s="1"/>
  <c r="H187" i="9" s="1"/>
  <c r="J186" i="9"/>
  <c r="K186" i="9" s="1"/>
  <c r="H186" i="9" s="1"/>
  <c r="J185" i="9"/>
  <c r="K185" i="9" s="1"/>
  <c r="H185" i="9" s="1"/>
  <c r="J184" i="9"/>
  <c r="K184" i="9" s="1"/>
  <c r="H184" i="9" s="1"/>
  <c r="J183" i="9"/>
  <c r="K183" i="9" s="1"/>
  <c r="H183" i="9" s="1"/>
  <c r="J182" i="9"/>
  <c r="K182" i="9" s="1"/>
  <c r="H182" i="9" s="1"/>
  <c r="J181" i="9"/>
  <c r="K181" i="9" s="1"/>
  <c r="H181" i="9" s="1"/>
  <c r="J180" i="9"/>
  <c r="K180" i="9" s="1"/>
  <c r="H180" i="9" s="1"/>
  <c r="J179" i="9"/>
  <c r="K179" i="9" s="1"/>
  <c r="H179" i="9" s="1"/>
  <c r="J178" i="9"/>
  <c r="K178" i="9" s="1"/>
  <c r="H178" i="9" s="1"/>
  <c r="J177" i="9"/>
  <c r="K177" i="9" s="1"/>
  <c r="H177" i="9" s="1"/>
  <c r="J176" i="9"/>
  <c r="K176" i="9" s="1"/>
  <c r="H176" i="9" s="1"/>
  <c r="J175" i="9"/>
  <c r="K175" i="9" s="1"/>
  <c r="H175" i="9" s="1"/>
  <c r="J174" i="9"/>
  <c r="K174" i="9" s="1"/>
  <c r="H174" i="9" s="1"/>
  <c r="J173" i="9"/>
  <c r="K173" i="9" s="1"/>
  <c r="H173" i="9" s="1"/>
  <c r="J172" i="9"/>
  <c r="K172" i="9" s="1"/>
  <c r="H172" i="9" s="1"/>
  <c r="J171" i="9"/>
  <c r="K171" i="9" s="1"/>
  <c r="H171" i="9" s="1"/>
  <c r="J170" i="9"/>
  <c r="K170" i="9" s="1"/>
  <c r="H170" i="9" s="1"/>
  <c r="J169" i="9"/>
  <c r="K169" i="9" s="1"/>
  <c r="H169" i="9" s="1"/>
  <c r="J168" i="9"/>
  <c r="K168" i="9" s="1"/>
  <c r="H168" i="9" s="1"/>
  <c r="J167" i="9"/>
  <c r="K167" i="9" s="1"/>
  <c r="H167" i="9" s="1"/>
  <c r="J166" i="9"/>
  <c r="K166" i="9" s="1"/>
  <c r="H166" i="9" s="1"/>
  <c r="J165" i="9"/>
  <c r="K165" i="9" s="1"/>
  <c r="H165" i="9" s="1"/>
  <c r="J164" i="9"/>
  <c r="K164" i="9" s="1"/>
  <c r="H164" i="9" s="1"/>
  <c r="J163" i="9"/>
  <c r="K163" i="9" s="1"/>
  <c r="H163" i="9" s="1"/>
  <c r="J162" i="9"/>
  <c r="K162" i="9" s="1"/>
  <c r="H162" i="9" s="1"/>
  <c r="J161" i="9"/>
  <c r="K161" i="9" s="1"/>
  <c r="H161" i="9" s="1"/>
  <c r="J160" i="9"/>
  <c r="K160" i="9" s="1"/>
  <c r="H160" i="9" s="1"/>
  <c r="J159" i="9"/>
  <c r="K159" i="9" s="1"/>
  <c r="H159" i="9" s="1"/>
  <c r="J158" i="9"/>
  <c r="K158" i="9" s="1"/>
  <c r="H158" i="9" s="1"/>
  <c r="J157" i="9"/>
  <c r="K157" i="9" s="1"/>
  <c r="H157" i="9" s="1"/>
  <c r="J156" i="9"/>
  <c r="K156" i="9" s="1"/>
  <c r="H156" i="9" s="1"/>
  <c r="J155" i="9"/>
  <c r="K155" i="9" s="1"/>
  <c r="H155" i="9" s="1"/>
  <c r="J154" i="9"/>
  <c r="K154" i="9" s="1"/>
  <c r="H154" i="9" s="1"/>
  <c r="J153" i="9"/>
  <c r="K153" i="9" s="1"/>
  <c r="H153" i="9" s="1"/>
  <c r="J152" i="9"/>
  <c r="K152" i="9" s="1"/>
  <c r="H152" i="9" s="1"/>
  <c r="J151" i="9"/>
  <c r="K151" i="9" s="1"/>
  <c r="H151" i="9" s="1"/>
  <c r="J150" i="9"/>
  <c r="K150" i="9" s="1"/>
  <c r="H150" i="9" s="1"/>
  <c r="J149" i="9"/>
  <c r="K149" i="9" s="1"/>
  <c r="H149" i="9" s="1"/>
  <c r="J148" i="9"/>
  <c r="K148" i="9" s="1"/>
  <c r="H148" i="9" s="1"/>
  <c r="J147" i="9"/>
  <c r="K147" i="9" s="1"/>
  <c r="H147" i="9" s="1"/>
  <c r="J146" i="9"/>
  <c r="K146" i="9" s="1"/>
  <c r="H146" i="9" s="1"/>
  <c r="J145" i="9"/>
  <c r="K145" i="9" s="1"/>
  <c r="H145" i="9" s="1"/>
  <c r="J144" i="9"/>
  <c r="K144" i="9" s="1"/>
  <c r="H144" i="9" s="1"/>
  <c r="J143" i="9"/>
  <c r="K143" i="9" s="1"/>
  <c r="H143" i="9" s="1"/>
  <c r="J142" i="9"/>
  <c r="K142" i="9" s="1"/>
  <c r="H142" i="9" s="1"/>
  <c r="J141" i="9"/>
  <c r="K141" i="9" s="1"/>
  <c r="H141" i="9" s="1"/>
  <c r="J140" i="9"/>
  <c r="K140" i="9" s="1"/>
  <c r="H140" i="9" s="1"/>
  <c r="J139" i="9"/>
  <c r="K139" i="9" s="1"/>
  <c r="H139" i="9" s="1"/>
  <c r="J138" i="9"/>
  <c r="K138" i="9" s="1"/>
  <c r="H138" i="9" s="1"/>
  <c r="J137" i="9"/>
  <c r="K137" i="9" s="1"/>
  <c r="H137" i="9" s="1"/>
  <c r="J136" i="9"/>
  <c r="K136" i="9" s="1"/>
  <c r="H136" i="9" s="1"/>
  <c r="J135" i="9"/>
  <c r="K135" i="9" s="1"/>
  <c r="H135" i="9" s="1"/>
  <c r="J134" i="9"/>
  <c r="K134" i="9" s="1"/>
  <c r="H134" i="9" s="1"/>
  <c r="J133" i="9"/>
  <c r="K133" i="9" s="1"/>
  <c r="H133" i="9" s="1"/>
  <c r="J132" i="9"/>
  <c r="K132" i="9" s="1"/>
  <c r="H132" i="9" s="1"/>
  <c r="J131" i="9"/>
  <c r="K131" i="9" s="1"/>
  <c r="H131" i="9" s="1"/>
  <c r="J130" i="9"/>
  <c r="K130" i="9" s="1"/>
  <c r="H130" i="9" s="1"/>
  <c r="J129" i="9"/>
  <c r="K129" i="9" s="1"/>
  <c r="H129" i="9" s="1"/>
  <c r="J128" i="9"/>
  <c r="K128" i="9" s="1"/>
  <c r="H128" i="9" s="1"/>
  <c r="J127" i="9"/>
  <c r="K127" i="9" s="1"/>
  <c r="H127" i="9" s="1"/>
  <c r="J126" i="9"/>
  <c r="K126" i="9" s="1"/>
  <c r="H126" i="9" s="1"/>
  <c r="J125" i="9"/>
  <c r="K125" i="9" s="1"/>
  <c r="H125" i="9" s="1"/>
  <c r="J124" i="9"/>
  <c r="K124" i="9" s="1"/>
  <c r="H124" i="9" s="1"/>
  <c r="J123" i="9"/>
  <c r="K123" i="9" s="1"/>
  <c r="H123" i="9" s="1"/>
  <c r="J122" i="9"/>
  <c r="K122" i="9" s="1"/>
  <c r="H122" i="9" s="1"/>
  <c r="J121" i="9"/>
  <c r="K121" i="9" s="1"/>
  <c r="H121" i="9" s="1"/>
  <c r="J120" i="9"/>
  <c r="K120" i="9" s="1"/>
  <c r="H120" i="9" s="1"/>
  <c r="J119" i="9"/>
  <c r="K119" i="9" s="1"/>
  <c r="H119" i="9" s="1"/>
  <c r="J118" i="9"/>
  <c r="K118" i="9" s="1"/>
  <c r="H118" i="9" s="1"/>
  <c r="J117" i="9"/>
  <c r="K117" i="9" s="1"/>
  <c r="H117" i="9" s="1"/>
  <c r="J116" i="9"/>
  <c r="K116" i="9" s="1"/>
  <c r="H116" i="9" s="1"/>
  <c r="J115" i="9"/>
  <c r="K115" i="9" s="1"/>
  <c r="H115" i="9" s="1"/>
  <c r="J114" i="9"/>
  <c r="K114" i="9" s="1"/>
  <c r="H114" i="9" s="1"/>
  <c r="J113" i="9"/>
  <c r="K113" i="9" s="1"/>
  <c r="H113" i="9" s="1"/>
  <c r="J112" i="9"/>
  <c r="K112" i="9" s="1"/>
  <c r="H112" i="9" s="1"/>
  <c r="J111" i="9"/>
  <c r="K111" i="9" s="1"/>
  <c r="H111" i="9" s="1"/>
  <c r="J110" i="9"/>
  <c r="K110" i="9" s="1"/>
  <c r="H110" i="9" s="1"/>
  <c r="J109" i="9"/>
  <c r="K109" i="9" s="1"/>
  <c r="H109" i="9" s="1"/>
  <c r="J108" i="9"/>
  <c r="K108" i="9" s="1"/>
  <c r="H108" i="9" s="1"/>
  <c r="J107" i="9"/>
  <c r="K107" i="9" s="1"/>
  <c r="H107" i="9" s="1"/>
  <c r="J106" i="9"/>
  <c r="K106" i="9" s="1"/>
  <c r="H106" i="9" s="1"/>
  <c r="J105" i="9"/>
  <c r="K105" i="9" s="1"/>
  <c r="H105" i="9" s="1"/>
  <c r="J104" i="9"/>
  <c r="K104" i="9" s="1"/>
  <c r="H104" i="9" s="1"/>
  <c r="J103" i="9"/>
  <c r="K103" i="9" s="1"/>
  <c r="H103" i="9" s="1"/>
  <c r="J102" i="9"/>
  <c r="K102" i="9" s="1"/>
  <c r="H102" i="9" s="1"/>
  <c r="J101" i="9"/>
  <c r="K101" i="9" s="1"/>
  <c r="H101" i="9" s="1"/>
  <c r="J100" i="9"/>
  <c r="K100" i="9" s="1"/>
  <c r="H100" i="9" s="1"/>
  <c r="J99" i="9"/>
  <c r="K99" i="9" s="1"/>
  <c r="H99" i="9" s="1"/>
  <c r="J98" i="9"/>
  <c r="K98" i="9" s="1"/>
  <c r="H98" i="9" s="1"/>
  <c r="J97" i="9"/>
  <c r="K97" i="9" s="1"/>
  <c r="H97" i="9" s="1"/>
  <c r="J96" i="9"/>
  <c r="K96" i="9" s="1"/>
  <c r="H96" i="9" s="1"/>
  <c r="J95" i="9"/>
  <c r="K95" i="9" s="1"/>
  <c r="H95" i="9" s="1"/>
  <c r="J94" i="9"/>
  <c r="K94" i="9" s="1"/>
  <c r="H94" i="9" s="1"/>
  <c r="J93" i="9"/>
  <c r="K93" i="9" s="1"/>
  <c r="H93" i="9" s="1"/>
  <c r="J92" i="9"/>
  <c r="K92" i="9" s="1"/>
  <c r="H92" i="9" s="1"/>
  <c r="J91" i="9"/>
  <c r="K91" i="9" s="1"/>
  <c r="H91" i="9" s="1"/>
  <c r="J90" i="9"/>
  <c r="K90" i="9" s="1"/>
  <c r="H90" i="9" s="1"/>
  <c r="J89" i="9"/>
  <c r="K89" i="9" s="1"/>
  <c r="H89" i="9" s="1"/>
  <c r="J88" i="9"/>
  <c r="K88" i="9" s="1"/>
  <c r="H88" i="9" s="1"/>
  <c r="J87" i="9"/>
  <c r="K87" i="9" s="1"/>
  <c r="H87" i="9" s="1"/>
  <c r="J86" i="9"/>
  <c r="K86" i="9" s="1"/>
  <c r="H86" i="9" s="1"/>
  <c r="J85" i="9"/>
  <c r="K85" i="9" s="1"/>
  <c r="H85" i="9" s="1"/>
  <c r="J84" i="9"/>
  <c r="K84" i="9" s="1"/>
  <c r="H84" i="9" s="1"/>
  <c r="J83" i="9"/>
  <c r="K83" i="9" s="1"/>
  <c r="H83" i="9" s="1"/>
  <c r="J82" i="9"/>
  <c r="K82" i="9" s="1"/>
  <c r="H82" i="9" s="1"/>
  <c r="J81" i="9"/>
  <c r="K81" i="9" s="1"/>
  <c r="H81" i="9" s="1"/>
  <c r="J80" i="9"/>
  <c r="K80" i="9" s="1"/>
  <c r="H80" i="9" s="1"/>
  <c r="J79" i="9"/>
  <c r="K79" i="9" s="1"/>
  <c r="H79" i="9" s="1"/>
  <c r="J78" i="9"/>
  <c r="K78" i="9" s="1"/>
  <c r="H78" i="9" s="1"/>
  <c r="J77" i="9"/>
  <c r="K77" i="9" s="1"/>
  <c r="H77" i="9" s="1"/>
  <c r="J76" i="9"/>
  <c r="K76" i="9" s="1"/>
  <c r="H76" i="9" s="1"/>
  <c r="J75" i="9"/>
  <c r="K75" i="9" s="1"/>
  <c r="H75" i="9" s="1"/>
  <c r="J74" i="9"/>
  <c r="K74" i="9" s="1"/>
  <c r="H74" i="9" s="1"/>
  <c r="J73" i="9"/>
  <c r="K73" i="9" s="1"/>
  <c r="H73" i="9" s="1"/>
  <c r="J72" i="9"/>
  <c r="K72" i="9" s="1"/>
  <c r="H72" i="9" s="1"/>
  <c r="J71" i="9"/>
  <c r="K71" i="9" s="1"/>
  <c r="H71" i="9" s="1"/>
  <c r="J70" i="9"/>
  <c r="K70" i="9" s="1"/>
  <c r="H70" i="9" s="1"/>
  <c r="J69" i="9"/>
  <c r="K69" i="9" s="1"/>
  <c r="H69" i="9" s="1"/>
  <c r="J68" i="9"/>
  <c r="K68" i="9" s="1"/>
  <c r="H68" i="9" s="1"/>
  <c r="J67" i="9"/>
  <c r="K67" i="9" s="1"/>
  <c r="H67" i="9" s="1"/>
  <c r="J66" i="9"/>
  <c r="K66" i="9" s="1"/>
  <c r="H66" i="9" s="1"/>
  <c r="J65" i="9"/>
  <c r="K65" i="9" s="1"/>
  <c r="H65" i="9" s="1"/>
  <c r="J64" i="9"/>
  <c r="K64" i="9" s="1"/>
  <c r="H64" i="9" s="1"/>
  <c r="J63" i="9"/>
  <c r="K63" i="9" s="1"/>
  <c r="H63" i="9" s="1"/>
  <c r="J62" i="9"/>
  <c r="K62" i="9" s="1"/>
  <c r="H62" i="9" s="1"/>
  <c r="J61" i="9"/>
  <c r="K61" i="9" s="1"/>
  <c r="H61" i="9" s="1"/>
  <c r="J60" i="9"/>
  <c r="K60" i="9" s="1"/>
  <c r="H60" i="9" s="1"/>
  <c r="J59" i="9"/>
  <c r="K59" i="9" s="1"/>
  <c r="H59" i="9" s="1"/>
  <c r="J58" i="9"/>
  <c r="K58" i="9" s="1"/>
  <c r="H58" i="9" s="1"/>
  <c r="J57" i="9"/>
  <c r="K57" i="9" s="1"/>
  <c r="H57" i="9" s="1"/>
  <c r="J56" i="9"/>
  <c r="K56" i="9" s="1"/>
  <c r="H56" i="9" s="1"/>
  <c r="J55" i="9"/>
  <c r="K55" i="9" s="1"/>
  <c r="H55" i="9" s="1"/>
  <c r="J54" i="9"/>
  <c r="K54" i="9" s="1"/>
  <c r="H54" i="9" s="1"/>
  <c r="J53" i="9"/>
  <c r="K53" i="9" s="1"/>
  <c r="H53" i="9" s="1"/>
  <c r="J52" i="9"/>
  <c r="K52" i="9" s="1"/>
  <c r="H52" i="9" s="1"/>
  <c r="J51" i="9"/>
  <c r="K51" i="9" s="1"/>
  <c r="H51" i="9" s="1"/>
  <c r="J50" i="9"/>
  <c r="K50" i="9" s="1"/>
  <c r="H50" i="9" s="1"/>
  <c r="J49" i="9"/>
  <c r="K49" i="9" s="1"/>
  <c r="H49" i="9" s="1"/>
  <c r="J48" i="9"/>
  <c r="K48" i="9" s="1"/>
  <c r="H48" i="9" s="1"/>
  <c r="J47" i="9"/>
  <c r="K47" i="9" s="1"/>
  <c r="H47" i="9" s="1"/>
  <c r="J46" i="9"/>
  <c r="K46" i="9" s="1"/>
  <c r="H46" i="9" s="1"/>
  <c r="J45" i="9"/>
  <c r="K45" i="9" s="1"/>
  <c r="H45" i="9" s="1"/>
  <c r="J44" i="9"/>
  <c r="K44" i="9" s="1"/>
  <c r="H44" i="9" s="1"/>
  <c r="J43" i="9"/>
  <c r="K43" i="9" s="1"/>
  <c r="H43" i="9" s="1"/>
  <c r="J42" i="9"/>
  <c r="K42" i="9" s="1"/>
  <c r="H42" i="9" s="1"/>
  <c r="J41" i="9"/>
  <c r="K41" i="9" s="1"/>
  <c r="H41" i="9" s="1"/>
  <c r="J40" i="9"/>
  <c r="K40" i="9" s="1"/>
  <c r="H40" i="9" s="1"/>
  <c r="J39" i="9"/>
  <c r="K39" i="9" s="1"/>
  <c r="H39" i="9" s="1"/>
  <c r="J38" i="9"/>
  <c r="K38" i="9" s="1"/>
  <c r="H38" i="9" s="1"/>
  <c r="J37" i="9"/>
  <c r="K37" i="9" s="1"/>
  <c r="H37" i="9" s="1"/>
  <c r="J36" i="9"/>
  <c r="K36" i="9" s="1"/>
  <c r="H36" i="9" s="1"/>
  <c r="J35" i="9"/>
  <c r="K35" i="9" s="1"/>
  <c r="H35" i="9" s="1"/>
  <c r="J34" i="9"/>
  <c r="K34" i="9" s="1"/>
  <c r="H34" i="9" s="1"/>
  <c r="J33" i="9"/>
  <c r="K33" i="9" s="1"/>
  <c r="H33" i="9" s="1"/>
  <c r="J32" i="9"/>
  <c r="K32" i="9" s="1"/>
  <c r="H32" i="9" s="1"/>
  <c r="J31" i="9"/>
  <c r="K31" i="9" s="1"/>
  <c r="H31" i="9" s="1"/>
  <c r="J30" i="9"/>
  <c r="K30" i="9" s="1"/>
  <c r="H30" i="9" s="1"/>
  <c r="J29" i="9"/>
  <c r="K29" i="9" s="1"/>
  <c r="H29" i="9" s="1"/>
  <c r="J28" i="9"/>
  <c r="K28" i="9" s="1"/>
  <c r="H28" i="9" s="1"/>
  <c r="J27" i="9"/>
  <c r="K27" i="9" s="1"/>
  <c r="H27" i="9" s="1"/>
  <c r="J26" i="9"/>
  <c r="K26" i="9" s="1"/>
  <c r="H26" i="9" s="1"/>
  <c r="J25" i="9"/>
  <c r="K25" i="9" s="1"/>
  <c r="H25" i="9" s="1"/>
  <c r="J24" i="9"/>
  <c r="K24" i="9" s="1"/>
  <c r="H24" i="9" s="1"/>
  <c r="J23" i="9"/>
  <c r="K23" i="9" s="1"/>
  <c r="H23" i="9" s="1"/>
  <c r="J22" i="9"/>
  <c r="K22" i="9" s="1"/>
  <c r="H22" i="9" s="1"/>
  <c r="J21" i="9"/>
  <c r="K21" i="9" s="1"/>
  <c r="H21" i="9" s="1"/>
  <c r="J20" i="9"/>
  <c r="K20" i="9" s="1"/>
  <c r="H20" i="9" s="1"/>
  <c r="J19" i="9"/>
  <c r="K19" i="9" s="1"/>
  <c r="H19" i="9" s="1"/>
  <c r="J18" i="9"/>
  <c r="K18" i="9" s="1"/>
  <c r="H18" i="9" s="1"/>
  <c r="J17" i="9"/>
  <c r="K17" i="9" s="1"/>
  <c r="H17" i="9" s="1"/>
  <c r="J16" i="9"/>
  <c r="K16" i="9" s="1"/>
  <c r="H16" i="9" s="1"/>
  <c r="J15" i="9"/>
  <c r="K15" i="9" s="1"/>
  <c r="H15" i="9" s="1"/>
  <c r="J14" i="9"/>
  <c r="K14" i="9" s="1"/>
  <c r="H14" i="9" s="1"/>
  <c r="J13" i="9"/>
  <c r="K13" i="9" s="1"/>
  <c r="H13" i="9" s="1"/>
  <c r="J12" i="9"/>
  <c r="K12" i="9" s="1"/>
  <c r="H12" i="9" s="1"/>
  <c r="J11" i="9"/>
  <c r="K11" i="9" s="1"/>
  <c r="H11" i="9" s="1"/>
  <c r="J10" i="9"/>
  <c r="K10" i="9" s="1"/>
  <c r="H10" i="9" s="1"/>
  <c r="J9" i="9"/>
  <c r="K9" i="9" s="1"/>
  <c r="H9" i="9" s="1"/>
  <c r="J8" i="9"/>
  <c r="K8" i="9" s="1"/>
  <c r="H8" i="9" s="1"/>
  <c r="J7" i="9"/>
  <c r="K7" i="9" s="1"/>
  <c r="H7" i="9" s="1"/>
  <c r="J6" i="9"/>
  <c r="K6" i="9" s="1"/>
  <c r="H6" i="9" s="1"/>
  <c r="J5" i="9"/>
  <c r="K5" i="9" s="1"/>
  <c r="H5" i="9" s="1"/>
  <c r="J4" i="9"/>
  <c r="K4" i="9" s="1"/>
  <c r="H4" i="9" s="1"/>
  <c r="J3" i="9"/>
  <c r="K3" i="9" s="1"/>
  <c r="H3" i="9" s="1"/>
  <c r="J2" i="9"/>
  <c r="K2" i="9" s="1"/>
  <c r="H2" i="9" s="1"/>
  <c r="J311" i="8"/>
  <c r="K311" i="8" s="1"/>
  <c r="H311" i="8" s="1"/>
  <c r="J310" i="8"/>
  <c r="K310" i="8" s="1"/>
  <c r="H310" i="8" s="1"/>
  <c r="J309" i="8"/>
  <c r="K309" i="8" s="1"/>
  <c r="H309" i="8" s="1"/>
  <c r="J308" i="8"/>
  <c r="K308" i="8" s="1"/>
  <c r="H308" i="8" s="1"/>
  <c r="J307" i="8"/>
  <c r="K307" i="8" s="1"/>
  <c r="H307" i="8" s="1"/>
  <c r="J306" i="8"/>
  <c r="K306" i="8" s="1"/>
  <c r="H306" i="8" s="1"/>
  <c r="J305" i="8"/>
  <c r="K305" i="8" s="1"/>
  <c r="H305" i="8" s="1"/>
  <c r="J304" i="8"/>
  <c r="K304" i="8" s="1"/>
  <c r="H304" i="8" s="1"/>
  <c r="J303" i="8"/>
  <c r="K303" i="8" s="1"/>
  <c r="H303" i="8" s="1"/>
  <c r="J302" i="8"/>
  <c r="K302" i="8" s="1"/>
  <c r="H302" i="8" s="1"/>
  <c r="J301" i="8"/>
  <c r="K301" i="8" s="1"/>
  <c r="H301" i="8" s="1"/>
  <c r="J300" i="8"/>
  <c r="K300" i="8" s="1"/>
  <c r="H300" i="8" s="1"/>
  <c r="J299" i="8"/>
  <c r="K299" i="8" s="1"/>
  <c r="H299" i="8" s="1"/>
  <c r="J298" i="8"/>
  <c r="K298" i="8" s="1"/>
  <c r="H298" i="8" s="1"/>
  <c r="J297" i="8"/>
  <c r="K297" i="8" s="1"/>
  <c r="H297" i="8" s="1"/>
  <c r="J296" i="8"/>
  <c r="K296" i="8" s="1"/>
  <c r="H296" i="8" s="1"/>
  <c r="J295" i="8"/>
  <c r="K295" i="8" s="1"/>
  <c r="H295" i="8" s="1"/>
  <c r="J294" i="8"/>
  <c r="K294" i="8" s="1"/>
  <c r="H294" i="8" s="1"/>
  <c r="J293" i="8"/>
  <c r="K293" i="8" s="1"/>
  <c r="H293" i="8" s="1"/>
  <c r="J292" i="8"/>
  <c r="K292" i="8" s="1"/>
  <c r="H292" i="8" s="1"/>
  <c r="J291" i="8"/>
  <c r="K291" i="8" s="1"/>
  <c r="H291" i="8" s="1"/>
  <c r="J290" i="8"/>
  <c r="K290" i="8" s="1"/>
  <c r="H290" i="8" s="1"/>
  <c r="J289" i="8"/>
  <c r="K289" i="8" s="1"/>
  <c r="H289" i="8" s="1"/>
  <c r="J288" i="8"/>
  <c r="K288" i="8" s="1"/>
  <c r="H288" i="8" s="1"/>
  <c r="J287" i="8"/>
  <c r="K287" i="8" s="1"/>
  <c r="H287" i="8" s="1"/>
  <c r="J286" i="8"/>
  <c r="K286" i="8" s="1"/>
  <c r="H286" i="8" s="1"/>
  <c r="J285" i="8"/>
  <c r="K285" i="8" s="1"/>
  <c r="H285" i="8" s="1"/>
  <c r="J284" i="8"/>
  <c r="K284" i="8" s="1"/>
  <c r="H284" i="8" s="1"/>
  <c r="J283" i="8"/>
  <c r="K283" i="8" s="1"/>
  <c r="H283" i="8" s="1"/>
  <c r="J282" i="8"/>
  <c r="K282" i="8" s="1"/>
  <c r="H282" i="8" s="1"/>
  <c r="J281" i="8"/>
  <c r="K281" i="8" s="1"/>
  <c r="H281" i="8" s="1"/>
  <c r="J280" i="8"/>
  <c r="K280" i="8" s="1"/>
  <c r="H280" i="8" s="1"/>
  <c r="J279" i="8"/>
  <c r="K279" i="8" s="1"/>
  <c r="H279" i="8" s="1"/>
  <c r="J278" i="8"/>
  <c r="K278" i="8" s="1"/>
  <c r="H278" i="8" s="1"/>
  <c r="J277" i="8"/>
  <c r="K277" i="8" s="1"/>
  <c r="H277" i="8" s="1"/>
  <c r="J276" i="8"/>
  <c r="K276" i="8" s="1"/>
  <c r="H276" i="8" s="1"/>
  <c r="J275" i="8"/>
  <c r="K275" i="8" s="1"/>
  <c r="H275" i="8" s="1"/>
  <c r="J274" i="8"/>
  <c r="K274" i="8" s="1"/>
  <c r="H274" i="8" s="1"/>
  <c r="J273" i="8"/>
  <c r="K273" i="8" s="1"/>
  <c r="H273" i="8" s="1"/>
  <c r="J272" i="8"/>
  <c r="K272" i="8" s="1"/>
  <c r="H272" i="8" s="1"/>
  <c r="J271" i="8"/>
  <c r="K271" i="8" s="1"/>
  <c r="H271" i="8" s="1"/>
  <c r="J270" i="8"/>
  <c r="K270" i="8" s="1"/>
  <c r="H270" i="8" s="1"/>
  <c r="J269" i="8"/>
  <c r="K269" i="8" s="1"/>
  <c r="H269" i="8" s="1"/>
  <c r="J268" i="8"/>
  <c r="K268" i="8" s="1"/>
  <c r="H268" i="8" s="1"/>
  <c r="J267" i="8"/>
  <c r="K267" i="8" s="1"/>
  <c r="H267" i="8" s="1"/>
  <c r="J266" i="8"/>
  <c r="K266" i="8" s="1"/>
  <c r="H266" i="8" s="1"/>
  <c r="J265" i="8"/>
  <c r="K265" i="8" s="1"/>
  <c r="H265" i="8" s="1"/>
  <c r="J264" i="8"/>
  <c r="K264" i="8" s="1"/>
  <c r="H264" i="8" s="1"/>
  <c r="J263" i="8"/>
  <c r="K263" i="8" s="1"/>
  <c r="H263" i="8" s="1"/>
  <c r="J262" i="8"/>
  <c r="K262" i="8" s="1"/>
  <c r="H262" i="8" s="1"/>
  <c r="J261" i="8"/>
  <c r="K261" i="8" s="1"/>
  <c r="H261" i="8" s="1"/>
  <c r="J260" i="8"/>
  <c r="K260" i="8" s="1"/>
  <c r="H260" i="8" s="1"/>
  <c r="J259" i="8"/>
  <c r="K259" i="8" s="1"/>
  <c r="H259" i="8" s="1"/>
  <c r="J258" i="8"/>
  <c r="K258" i="8" s="1"/>
  <c r="H258" i="8" s="1"/>
  <c r="J257" i="8"/>
  <c r="K257" i="8" s="1"/>
  <c r="H257" i="8" s="1"/>
  <c r="J256" i="8"/>
  <c r="K256" i="8" s="1"/>
  <c r="H256" i="8" s="1"/>
  <c r="J255" i="8"/>
  <c r="K255" i="8" s="1"/>
  <c r="H255" i="8" s="1"/>
  <c r="J254" i="8"/>
  <c r="K254" i="8" s="1"/>
  <c r="H254" i="8" s="1"/>
  <c r="J253" i="8"/>
  <c r="K253" i="8" s="1"/>
  <c r="H253" i="8" s="1"/>
  <c r="J252" i="8"/>
  <c r="K252" i="8" s="1"/>
  <c r="H252" i="8" s="1"/>
  <c r="J251" i="8"/>
  <c r="K251" i="8" s="1"/>
  <c r="H251" i="8" s="1"/>
  <c r="J250" i="8"/>
  <c r="K250" i="8" s="1"/>
  <c r="H250" i="8" s="1"/>
  <c r="J249" i="8"/>
  <c r="K249" i="8" s="1"/>
  <c r="H249" i="8" s="1"/>
  <c r="J248" i="8"/>
  <c r="K248" i="8" s="1"/>
  <c r="H248" i="8" s="1"/>
  <c r="J247" i="8"/>
  <c r="K247" i="8" s="1"/>
  <c r="H247" i="8" s="1"/>
  <c r="J246" i="8"/>
  <c r="K246" i="8" s="1"/>
  <c r="H246" i="8" s="1"/>
  <c r="J245" i="8"/>
  <c r="K245" i="8" s="1"/>
  <c r="H245" i="8" s="1"/>
  <c r="J244" i="8"/>
  <c r="K244" i="8" s="1"/>
  <c r="H244" i="8" s="1"/>
  <c r="J243" i="8"/>
  <c r="K243" i="8" s="1"/>
  <c r="H243" i="8" s="1"/>
  <c r="J242" i="8"/>
  <c r="K242" i="8" s="1"/>
  <c r="H242" i="8" s="1"/>
  <c r="J241" i="8"/>
  <c r="K241" i="8" s="1"/>
  <c r="H241" i="8" s="1"/>
  <c r="J240" i="8"/>
  <c r="K240" i="8" s="1"/>
  <c r="H240" i="8" s="1"/>
  <c r="J239" i="8"/>
  <c r="K239" i="8" s="1"/>
  <c r="H239" i="8" s="1"/>
  <c r="J238" i="8"/>
  <c r="K238" i="8" s="1"/>
  <c r="H238" i="8" s="1"/>
  <c r="J237" i="8"/>
  <c r="K237" i="8" s="1"/>
  <c r="H237" i="8" s="1"/>
  <c r="J236" i="8"/>
  <c r="K236" i="8" s="1"/>
  <c r="H236" i="8" s="1"/>
  <c r="J235" i="8"/>
  <c r="K235" i="8" s="1"/>
  <c r="H235" i="8" s="1"/>
  <c r="J234" i="8"/>
  <c r="K234" i="8" s="1"/>
  <c r="H234" i="8" s="1"/>
  <c r="J233" i="8"/>
  <c r="K233" i="8" s="1"/>
  <c r="H233" i="8" s="1"/>
  <c r="J232" i="8"/>
  <c r="K232" i="8" s="1"/>
  <c r="H232" i="8" s="1"/>
  <c r="J231" i="8"/>
  <c r="K231" i="8" s="1"/>
  <c r="H231" i="8" s="1"/>
  <c r="J230" i="8"/>
  <c r="K230" i="8" s="1"/>
  <c r="H230" i="8" s="1"/>
  <c r="J229" i="8"/>
  <c r="K229" i="8" s="1"/>
  <c r="H229" i="8" s="1"/>
  <c r="J228" i="8"/>
  <c r="K228" i="8" s="1"/>
  <c r="H228" i="8" s="1"/>
  <c r="J227" i="8"/>
  <c r="K227" i="8" s="1"/>
  <c r="H227" i="8" s="1"/>
  <c r="J226" i="8"/>
  <c r="K226" i="8" s="1"/>
  <c r="H226" i="8" s="1"/>
  <c r="J225" i="8"/>
  <c r="K225" i="8" s="1"/>
  <c r="H225" i="8" s="1"/>
  <c r="J224" i="8"/>
  <c r="K224" i="8" s="1"/>
  <c r="H224" i="8" s="1"/>
  <c r="J223" i="8"/>
  <c r="K223" i="8" s="1"/>
  <c r="H223" i="8" s="1"/>
  <c r="J222" i="8"/>
  <c r="K222" i="8" s="1"/>
  <c r="H222" i="8" s="1"/>
  <c r="J221" i="8"/>
  <c r="K221" i="8" s="1"/>
  <c r="H221" i="8" s="1"/>
  <c r="J220" i="8"/>
  <c r="K220" i="8" s="1"/>
  <c r="H220" i="8" s="1"/>
  <c r="J219" i="8"/>
  <c r="K219" i="8" s="1"/>
  <c r="H219" i="8" s="1"/>
  <c r="J218" i="8"/>
  <c r="K218" i="8" s="1"/>
  <c r="H218" i="8" s="1"/>
  <c r="J217" i="8"/>
  <c r="K217" i="8" s="1"/>
  <c r="H217" i="8" s="1"/>
  <c r="J216" i="8"/>
  <c r="K216" i="8" s="1"/>
  <c r="H216" i="8" s="1"/>
  <c r="J215" i="8"/>
  <c r="K215" i="8" s="1"/>
  <c r="H215" i="8" s="1"/>
  <c r="J214" i="8"/>
  <c r="K214" i="8" s="1"/>
  <c r="H214" i="8" s="1"/>
  <c r="J213" i="8"/>
  <c r="K213" i="8" s="1"/>
  <c r="H213" i="8" s="1"/>
  <c r="J212" i="8"/>
  <c r="K212" i="8" s="1"/>
  <c r="H212" i="8" s="1"/>
  <c r="J211" i="8"/>
  <c r="K211" i="8" s="1"/>
  <c r="H211" i="8" s="1"/>
  <c r="J210" i="8"/>
  <c r="K210" i="8" s="1"/>
  <c r="H210" i="8" s="1"/>
  <c r="J209" i="8"/>
  <c r="K209" i="8" s="1"/>
  <c r="H209" i="8" s="1"/>
  <c r="J208" i="8"/>
  <c r="K208" i="8" s="1"/>
  <c r="H208" i="8" s="1"/>
  <c r="J207" i="8"/>
  <c r="K207" i="8" s="1"/>
  <c r="H207" i="8" s="1"/>
  <c r="J206" i="8"/>
  <c r="K206" i="8" s="1"/>
  <c r="H206" i="8" s="1"/>
  <c r="J205" i="8"/>
  <c r="K205" i="8" s="1"/>
  <c r="H205" i="8" s="1"/>
  <c r="J204" i="8"/>
  <c r="K204" i="8" s="1"/>
  <c r="H204" i="8" s="1"/>
  <c r="J203" i="8"/>
  <c r="K203" i="8" s="1"/>
  <c r="H203" i="8" s="1"/>
  <c r="J202" i="8"/>
  <c r="K202" i="8" s="1"/>
  <c r="H202" i="8" s="1"/>
  <c r="J201" i="8"/>
  <c r="K201" i="8" s="1"/>
  <c r="H201" i="8" s="1"/>
  <c r="J200" i="8"/>
  <c r="K200" i="8" s="1"/>
  <c r="H200" i="8" s="1"/>
  <c r="J199" i="8"/>
  <c r="K199" i="8" s="1"/>
  <c r="H199" i="8" s="1"/>
  <c r="J198" i="8"/>
  <c r="K198" i="8" s="1"/>
  <c r="H198" i="8" s="1"/>
  <c r="J197" i="8"/>
  <c r="K197" i="8" s="1"/>
  <c r="H197" i="8" s="1"/>
  <c r="J196" i="8"/>
  <c r="K196" i="8" s="1"/>
  <c r="H196" i="8" s="1"/>
  <c r="J195" i="8"/>
  <c r="K195" i="8" s="1"/>
  <c r="H195" i="8" s="1"/>
  <c r="J194" i="8"/>
  <c r="K194" i="8" s="1"/>
  <c r="H194" i="8" s="1"/>
  <c r="J193" i="8"/>
  <c r="K193" i="8" s="1"/>
  <c r="H193" i="8" s="1"/>
  <c r="J192" i="8"/>
  <c r="K192" i="8" s="1"/>
  <c r="H192" i="8" s="1"/>
  <c r="J191" i="8"/>
  <c r="K191" i="8" s="1"/>
  <c r="H191" i="8" s="1"/>
  <c r="J190" i="8"/>
  <c r="K190" i="8" s="1"/>
  <c r="H190" i="8" s="1"/>
  <c r="J189" i="8"/>
  <c r="K189" i="8" s="1"/>
  <c r="H189" i="8" s="1"/>
  <c r="J188" i="8"/>
  <c r="K188" i="8" s="1"/>
  <c r="H188" i="8" s="1"/>
  <c r="J187" i="8"/>
  <c r="K187" i="8" s="1"/>
  <c r="H187" i="8" s="1"/>
  <c r="J186" i="8"/>
  <c r="K186" i="8" s="1"/>
  <c r="H186" i="8" s="1"/>
  <c r="J185" i="8"/>
  <c r="K185" i="8" s="1"/>
  <c r="H185" i="8" s="1"/>
  <c r="J184" i="8"/>
  <c r="K184" i="8" s="1"/>
  <c r="H184" i="8" s="1"/>
  <c r="J183" i="8"/>
  <c r="K183" i="8" s="1"/>
  <c r="H183" i="8" s="1"/>
  <c r="J182" i="8"/>
  <c r="K182" i="8" s="1"/>
  <c r="H182" i="8" s="1"/>
  <c r="J181" i="8"/>
  <c r="K181" i="8" s="1"/>
  <c r="H181" i="8" s="1"/>
  <c r="J180" i="8"/>
  <c r="K180" i="8" s="1"/>
  <c r="H180" i="8" s="1"/>
  <c r="J179" i="8"/>
  <c r="K179" i="8" s="1"/>
  <c r="H179" i="8" s="1"/>
  <c r="J178" i="8"/>
  <c r="K178" i="8" s="1"/>
  <c r="H178" i="8" s="1"/>
  <c r="J177" i="8"/>
  <c r="K177" i="8" s="1"/>
  <c r="H177" i="8" s="1"/>
  <c r="J176" i="8"/>
  <c r="K176" i="8" s="1"/>
  <c r="H176" i="8" s="1"/>
  <c r="J175" i="8"/>
  <c r="K175" i="8" s="1"/>
  <c r="H175" i="8" s="1"/>
  <c r="J174" i="8"/>
  <c r="K174" i="8" s="1"/>
  <c r="H174" i="8" s="1"/>
  <c r="J173" i="8"/>
  <c r="K173" i="8" s="1"/>
  <c r="H173" i="8" s="1"/>
  <c r="J172" i="8"/>
  <c r="K172" i="8" s="1"/>
  <c r="H172" i="8" s="1"/>
  <c r="J171" i="8"/>
  <c r="K171" i="8" s="1"/>
  <c r="H171" i="8" s="1"/>
  <c r="J170" i="8"/>
  <c r="K170" i="8" s="1"/>
  <c r="H170" i="8" s="1"/>
  <c r="J169" i="8"/>
  <c r="K169" i="8" s="1"/>
  <c r="H169" i="8" s="1"/>
  <c r="J168" i="8"/>
  <c r="K168" i="8" s="1"/>
  <c r="H168" i="8" s="1"/>
  <c r="J167" i="8"/>
  <c r="K167" i="8" s="1"/>
  <c r="H167" i="8" s="1"/>
  <c r="J166" i="8"/>
  <c r="K166" i="8" s="1"/>
  <c r="H166" i="8" s="1"/>
  <c r="J165" i="8"/>
  <c r="K165" i="8" s="1"/>
  <c r="H165" i="8" s="1"/>
  <c r="J164" i="8"/>
  <c r="K164" i="8" s="1"/>
  <c r="H164" i="8" s="1"/>
  <c r="J163" i="8"/>
  <c r="K163" i="8" s="1"/>
  <c r="H163" i="8" s="1"/>
  <c r="J162" i="8"/>
  <c r="K162" i="8" s="1"/>
  <c r="H162" i="8" s="1"/>
  <c r="J161" i="8"/>
  <c r="K161" i="8" s="1"/>
  <c r="H161" i="8" s="1"/>
  <c r="J160" i="8"/>
  <c r="K160" i="8" s="1"/>
  <c r="H160" i="8" s="1"/>
  <c r="J159" i="8"/>
  <c r="K159" i="8" s="1"/>
  <c r="H159" i="8" s="1"/>
  <c r="J158" i="8"/>
  <c r="K158" i="8" s="1"/>
  <c r="H158" i="8" s="1"/>
  <c r="J157" i="8"/>
  <c r="K157" i="8" s="1"/>
  <c r="H157" i="8" s="1"/>
  <c r="J156" i="8"/>
  <c r="K156" i="8" s="1"/>
  <c r="H156" i="8" s="1"/>
  <c r="J155" i="8"/>
  <c r="K155" i="8" s="1"/>
  <c r="H155" i="8" s="1"/>
  <c r="J154" i="8"/>
  <c r="K154" i="8" s="1"/>
  <c r="H154" i="8" s="1"/>
  <c r="J153" i="8"/>
  <c r="K153" i="8" s="1"/>
  <c r="H153" i="8" s="1"/>
  <c r="J152" i="8"/>
  <c r="K152" i="8" s="1"/>
  <c r="H152" i="8" s="1"/>
  <c r="J151" i="8"/>
  <c r="K151" i="8" s="1"/>
  <c r="H151" i="8" s="1"/>
  <c r="J150" i="8"/>
  <c r="K150" i="8" s="1"/>
  <c r="H150" i="8" s="1"/>
  <c r="J149" i="8"/>
  <c r="K149" i="8" s="1"/>
  <c r="H149" i="8" s="1"/>
  <c r="J148" i="8"/>
  <c r="K148" i="8" s="1"/>
  <c r="H148" i="8" s="1"/>
  <c r="J147" i="8"/>
  <c r="K147" i="8" s="1"/>
  <c r="H147" i="8" s="1"/>
  <c r="J146" i="8"/>
  <c r="K146" i="8" s="1"/>
  <c r="H146" i="8" s="1"/>
  <c r="J145" i="8"/>
  <c r="K145" i="8" s="1"/>
  <c r="H145" i="8" s="1"/>
  <c r="J144" i="8"/>
  <c r="K144" i="8" s="1"/>
  <c r="H144" i="8" s="1"/>
  <c r="J143" i="8"/>
  <c r="K143" i="8" s="1"/>
  <c r="H143" i="8" s="1"/>
  <c r="J142" i="8"/>
  <c r="K142" i="8" s="1"/>
  <c r="H142" i="8" s="1"/>
  <c r="J141" i="8"/>
  <c r="K141" i="8" s="1"/>
  <c r="H141" i="8" s="1"/>
  <c r="J140" i="8"/>
  <c r="K140" i="8" s="1"/>
  <c r="H140" i="8" s="1"/>
  <c r="J139" i="8"/>
  <c r="K139" i="8" s="1"/>
  <c r="H139" i="8" s="1"/>
  <c r="J138" i="8"/>
  <c r="K138" i="8" s="1"/>
  <c r="H138" i="8" s="1"/>
  <c r="J137" i="8"/>
  <c r="K137" i="8" s="1"/>
  <c r="H137" i="8" s="1"/>
  <c r="J136" i="8"/>
  <c r="K136" i="8" s="1"/>
  <c r="H136" i="8" s="1"/>
  <c r="J135" i="8"/>
  <c r="K135" i="8" s="1"/>
  <c r="H135" i="8" s="1"/>
  <c r="J134" i="8"/>
  <c r="K134" i="8" s="1"/>
  <c r="H134" i="8" s="1"/>
  <c r="J133" i="8"/>
  <c r="K133" i="8" s="1"/>
  <c r="H133" i="8" s="1"/>
  <c r="J132" i="8"/>
  <c r="K132" i="8" s="1"/>
  <c r="H132" i="8" s="1"/>
  <c r="J131" i="8"/>
  <c r="K131" i="8" s="1"/>
  <c r="H131" i="8" s="1"/>
  <c r="J130" i="8"/>
  <c r="K130" i="8" s="1"/>
  <c r="H130" i="8" s="1"/>
  <c r="J129" i="8"/>
  <c r="K129" i="8" s="1"/>
  <c r="H129" i="8" s="1"/>
  <c r="J128" i="8"/>
  <c r="K128" i="8" s="1"/>
  <c r="H128" i="8" s="1"/>
  <c r="J127" i="8"/>
  <c r="K127" i="8" s="1"/>
  <c r="H127" i="8" s="1"/>
  <c r="J126" i="8"/>
  <c r="K126" i="8" s="1"/>
  <c r="H126" i="8" s="1"/>
  <c r="J125" i="8"/>
  <c r="K125" i="8" s="1"/>
  <c r="H125" i="8" s="1"/>
  <c r="J124" i="8"/>
  <c r="K124" i="8" s="1"/>
  <c r="H124" i="8" s="1"/>
  <c r="J123" i="8"/>
  <c r="K123" i="8" s="1"/>
  <c r="H123" i="8" s="1"/>
  <c r="J122" i="8"/>
  <c r="K122" i="8" s="1"/>
  <c r="H122" i="8" s="1"/>
  <c r="J121" i="8"/>
  <c r="K121" i="8" s="1"/>
  <c r="H121" i="8" s="1"/>
  <c r="J120" i="8"/>
  <c r="K120" i="8" s="1"/>
  <c r="H120" i="8" s="1"/>
  <c r="J119" i="8"/>
  <c r="K119" i="8" s="1"/>
  <c r="H119" i="8" s="1"/>
  <c r="J118" i="8"/>
  <c r="K118" i="8" s="1"/>
  <c r="H118" i="8" s="1"/>
  <c r="J117" i="8"/>
  <c r="K117" i="8" s="1"/>
  <c r="H117" i="8" s="1"/>
  <c r="J116" i="8"/>
  <c r="K116" i="8" s="1"/>
  <c r="H116" i="8" s="1"/>
  <c r="J115" i="8"/>
  <c r="K115" i="8" s="1"/>
  <c r="H115" i="8" s="1"/>
  <c r="J114" i="8"/>
  <c r="K114" i="8" s="1"/>
  <c r="H114" i="8" s="1"/>
  <c r="J113" i="8"/>
  <c r="K113" i="8" s="1"/>
  <c r="H113" i="8" s="1"/>
  <c r="J112" i="8"/>
  <c r="K112" i="8" s="1"/>
  <c r="H112" i="8" s="1"/>
  <c r="J111" i="8"/>
  <c r="K111" i="8" s="1"/>
  <c r="H111" i="8" s="1"/>
  <c r="J110" i="8"/>
  <c r="K110" i="8" s="1"/>
  <c r="H110" i="8" s="1"/>
  <c r="J109" i="8"/>
  <c r="K109" i="8" s="1"/>
  <c r="H109" i="8" s="1"/>
  <c r="J108" i="8"/>
  <c r="K108" i="8" s="1"/>
  <c r="H108" i="8" s="1"/>
  <c r="J107" i="8"/>
  <c r="K107" i="8" s="1"/>
  <c r="H107" i="8" s="1"/>
  <c r="J106" i="8"/>
  <c r="K106" i="8" s="1"/>
  <c r="H106" i="8" s="1"/>
  <c r="J105" i="8"/>
  <c r="K105" i="8" s="1"/>
  <c r="H105" i="8" s="1"/>
  <c r="J104" i="8"/>
  <c r="K104" i="8" s="1"/>
  <c r="H104" i="8" s="1"/>
  <c r="J103" i="8"/>
  <c r="K103" i="8" s="1"/>
  <c r="H103" i="8" s="1"/>
  <c r="J102" i="8"/>
  <c r="K102" i="8" s="1"/>
  <c r="H102" i="8" s="1"/>
  <c r="J101" i="8"/>
  <c r="K101" i="8" s="1"/>
  <c r="H101" i="8" s="1"/>
  <c r="J100" i="8"/>
  <c r="K100" i="8" s="1"/>
  <c r="H100" i="8" s="1"/>
  <c r="J99" i="8"/>
  <c r="K99" i="8" s="1"/>
  <c r="H99" i="8" s="1"/>
  <c r="J98" i="8"/>
  <c r="K98" i="8" s="1"/>
  <c r="H98" i="8" s="1"/>
  <c r="J97" i="8"/>
  <c r="K97" i="8" s="1"/>
  <c r="H97" i="8" s="1"/>
  <c r="J96" i="8"/>
  <c r="K96" i="8" s="1"/>
  <c r="H96" i="8" s="1"/>
  <c r="J95" i="8"/>
  <c r="K95" i="8" s="1"/>
  <c r="H95" i="8" s="1"/>
  <c r="J94" i="8"/>
  <c r="K94" i="8" s="1"/>
  <c r="H94" i="8" s="1"/>
  <c r="J93" i="8"/>
  <c r="K93" i="8" s="1"/>
  <c r="H93" i="8" s="1"/>
  <c r="J92" i="8"/>
  <c r="K92" i="8" s="1"/>
  <c r="H92" i="8" s="1"/>
  <c r="J91" i="8"/>
  <c r="K91" i="8" s="1"/>
  <c r="H91" i="8" s="1"/>
  <c r="J90" i="8"/>
  <c r="K90" i="8" s="1"/>
  <c r="H90" i="8" s="1"/>
  <c r="J89" i="8"/>
  <c r="K89" i="8" s="1"/>
  <c r="H89" i="8" s="1"/>
  <c r="J88" i="8"/>
  <c r="K88" i="8" s="1"/>
  <c r="H88" i="8" s="1"/>
  <c r="J87" i="8"/>
  <c r="K87" i="8" s="1"/>
  <c r="H87" i="8" s="1"/>
  <c r="J86" i="8"/>
  <c r="K86" i="8" s="1"/>
  <c r="H86" i="8" s="1"/>
  <c r="J85" i="8"/>
  <c r="K85" i="8" s="1"/>
  <c r="H85" i="8" s="1"/>
  <c r="J84" i="8"/>
  <c r="K84" i="8" s="1"/>
  <c r="H84" i="8" s="1"/>
  <c r="J83" i="8"/>
  <c r="K83" i="8" s="1"/>
  <c r="H83" i="8" s="1"/>
  <c r="J82" i="8"/>
  <c r="K82" i="8" s="1"/>
  <c r="H82" i="8" s="1"/>
  <c r="J81" i="8"/>
  <c r="K81" i="8" s="1"/>
  <c r="H81" i="8" s="1"/>
  <c r="J80" i="8"/>
  <c r="K80" i="8" s="1"/>
  <c r="H80" i="8" s="1"/>
  <c r="J79" i="8"/>
  <c r="K79" i="8" s="1"/>
  <c r="H79" i="8" s="1"/>
  <c r="J78" i="8"/>
  <c r="K78" i="8" s="1"/>
  <c r="H78" i="8" s="1"/>
  <c r="J77" i="8"/>
  <c r="K77" i="8" s="1"/>
  <c r="H77" i="8" s="1"/>
  <c r="J76" i="8"/>
  <c r="K76" i="8" s="1"/>
  <c r="H76" i="8" s="1"/>
  <c r="J75" i="8"/>
  <c r="K75" i="8" s="1"/>
  <c r="H75" i="8" s="1"/>
  <c r="J74" i="8"/>
  <c r="K74" i="8" s="1"/>
  <c r="H74" i="8" s="1"/>
  <c r="J73" i="8"/>
  <c r="K73" i="8" s="1"/>
  <c r="H73" i="8" s="1"/>
  <c r="J72" i="8"/>
  <c r="K72" i="8" s="1"/>
  <c r="H72" i="8" s="1"/>
  <c r="J71" i="8"/>
  <c r="K71" i="8" s="1"/>
  <c r="H71" i="8" s="1"/>
  <c r="J70" i="8"/>
  <c r="K70" i="8" s="1"/>
  <c r="H70" i="8" s="1"/>
  <c r="J69" i="8"/>
  <c r="K69" i="8" s="1"/>
  <c r="H69" i="8" s="1"/>
  <c r="J68" i="8"/>
  <c r="K68" i="8" s="1"/>
  <c r="H68" i="8" s="1"/>
  <c r="J67" i="8"/>
  <c r="K67" i="8" s="1"/>
  <c r="H67" i="8" s="1"/>
  <c r="J66" i="8"/>
  <c r="K66" i="8" s="1"/>
  <c r="H66" i="8" s="1"/>
  <c r="J65" i="8"/>
  <c r="K65" i="8" s="1"/>
  <c r="H65" i="8" s="1"/>
  <c r="J64" i="8"/>
  <c r="K64" i="8" s="1"/>
  <c r="H64" i="8" s="1"/>
  <c r="J63" i="8"/>
  <c r="K63" i="8" s="1"/>
  <c r="H63" i="8" s="1"/>
  <c r="J62" i="8"/>
  <c r="K62" i="8" s="1"/>
  <c r="H62" i="8" s="1"/>
  <c r="J61" i="8"/>
  <c r="K61" i="8" s="1"/>
  <c r="H61" i="8" s="1"/>
  <c r="J60" i="8"/>
  <c r="K60" i="8" s="1"/>
  <c r="H60" i="8" s="1"/>
  <c r="J59" i="8"/>
  <c r="K59" i="8" s="1"/>
  <c r="H59" i="8" s="1"/>
  <c r="J58" i="8"/>
  <c r="K58" i="8" s="1"/>
  <c r="H58" i="8" s="1"/>
  <c r="J57" i="8"/>
  <c r="K57" i="8" s="1"/>
  <c r="H57" i="8" s="1"/>
  <c r="J56" i="8"/>
  <c r="K56" i="8" s="1"/>
  <c r="H56" i="8" s="1"/>
  <c r="J55" i="8"/>
  <c r="K55" i="8" s="1"/>
  <c r="H55" i="8" s="1"/>
  <c r="J54" i="8"/>
  <c r="K54" i="8" s="1"/>
  <c r="H54" i="8" s="1"/>
  <c r="J53" i="8"/>
  <c r="K53" i="8" s="1"/>
  <c r="H53" i="8" s="1"/>
  <c r="J52" i="8"/>
  <c r="K52" i="8" s="1"/>
  <c r="H52" i="8" s="1"/>
  <c r="J51" i="8"/>
  <c r="K51" i="8" s="1"/>
  <c r="H51" i="8" s="1"/>
  <c r="J50" i="8"/>
  <c r="K50" i="8" s="1"/>
  <c r="H50" i="8" s="1"/>
  <c r="J49" i="8"/>
  <c r="K49" i="8" s="1"/>
  <c r="H49" i="8" s="1"/>
  <c r="J48" i="8"/>
  <c r="K48" i="8" s="1"/>
  <c r="H48" i="8" s="1"/>
  <c r="J47" i="8"/>
  <c r="K47" i="8" s="1"/>
  <c r="H47" i="8" s="1"/>
  <c r="J46" i="8"/>
  <c r="K46" i="8" s="1"/>
  <c r="H46" i="8" s="1"/>
  <c r="J45" i="8"/>
  <c r="K45" i="8" s="1"/>
  <c r="H45" i="8" s="1"/>
  <c r="J44" i="8"/>
  <c r="K44" i="8" s="1"/>
  <c r="H44" i="8" s="1"/>
  <c r="J43" i="8"/>
  <c r="K43" i="8" s="1"/>
  <c r="H43" i="8" s="1"/>
  <c r="J42" i="8"/>
  <c r="K42" i="8" s="1"/>
  <c r="H42" i="8" s="1"/>
  <c r="J41" i="8"/>
  <c r="K41" i="8" s="1"/>
  <c r="H41" i="8" s="1"/>
  <c r="J40" i="8"/>
  <c r="K40" i="8" s="1"/>
  <c r="H40" i="8" s="1"/>
  <c r="J39" i="8"/>
  <c r="K39" i="8" s="1"/>
  <c r="H39" i="8" s="1"/>
  <c r="J38" i="8"/>
  <c r="K38" i="8" s="1"/>
  <c r="H38" i="8" s="1"/>
  <c r="J37" i="8"/>
  <c r="K37" i="8" s="1"/>
  <c r="H37" i="8" s="1"/>
  <c r="J36" i="8"/>
  <c r="K36" i="8" s="1"/>
  <c r="H36" i="8" s="1"/>
  <c r="J35" i="8"/>
  <c r="K35" i="8" s="1"/>
  <c r="H35" i="8" s="1"/>
  <c r="J34" i="8"/>
  <c r="K34" i="8" s="1"/>
  <c r="H34" i="8" s="1"/>
  <c r="J33" i="8"/>
  <c r="K33" i="8" s="1"/>
  <c r="H33" i="8" s="1"/>
  <c r="J32" i="8"/>
  <c r="K32" i="8" s="1"/>
  <c r="H32" i="8" s="1"/>
  <c r="J31" i="8"/>
  <c r="K31" i="8" s="1"/>
  <c r="H31" i="8" s="1"/>
  <c r="J30" i="8"/>
  <c r="K30" i="8" s="1"/>
  <c r="H30" i="8" s="1"/>
  <c r="J29" i="8"/>
  <c r="K29" i="8" s="1"/>
  <c r="H29" i="8" s="1"/>
  <c r="J28" i="8"/>
  <c r="K28" i="8" s="1"/>
  <c r="H28" i="8" s="1"/>
  <c r="J27" i="8"/>
  <c r="K27" i="8" s="1"/>
  <c r="H27" i="8" s="1"/>
  <c r="J26" i="8"/>
  <c r="K26" i="8" s="1"/>
  <c r="H26" i="8" s="1"/>
  <c r="J25" i="8"/>
  <c r="K25" i="8" s="1"/>
  <c r="H25" i="8" s="1"/>
  <c r="J24" i="8"/>
  <c r="K24" i="8" s="1"/>
  <c r="H24" i="8" s="1"/>
  <c r="J23" i="8"/>
  <c r="K23" i="8" s="1"/>
  <c r="H23" i="8" s="1"/>
  <c r="J22" i="8"/>
  <c r="K22" i="8" s="1"/>
  <c r="H22" i="8" s="1"/>
  <c r="J21" i="8"/>
  <c r="K21" i="8" s="1"/>
  <c r="H21" i="8" s="1"/>
  <c r="J20" i="8"/>
  <c r="K20" i="8" s="1"/>
  <c r="H20" i="8" s="1"/>
  <c r="J19" i="8"/>
  <c r="K19" i="8" s="1"/>
  <c r="H19" i="8" s="1"/>
  <c r="J18" i="8"/>
  <c r="K18" i="8" s="1"/>
  <c r="H18" i="8" s="1"/>
  <c r="J17" i="8"/>
  <c r="K17" i="8" s="1"/>
  <c r="H17" i="8" s="1"/>
  <c r="J16" i="8"/>
  <c r="K16" i="8" s="1"/>
  <c r="H16" i="8" s="1"/>
  <c r="J15" i="8"/>
  <c r="K15" i="8" s="1"/>
  <c r="H15" i="8" s="1"/>
  <c r="J14" i="8"/>
  <c r="K14" i="8" s="1"/>
  <c r="H14" i="8" s="1"/>
  <c r="J13" i="8"/>
  <c r="K13" i="8" s="1"/>
  <c r="H13" i="8" s="1"/>
  <c r="J12" i="8"/>
  <c r="K12" i="8" s="1"/>
  <c r="H12" i="8" s="1"/>
  <c r="J11" i="8"/>
  <c r="K11" i="8" s="1"/>
  <c r="H11" i="8" s="1"/>
  <c r="J10" i="8"/>
  <c r="K10" i="8" s="1"/>
  <c r="H10" i="8" s="1"/>
  <c r="J9" i="8"/>
  <c r="K9" i="8" s="1"/>
  <c r="H9" i="8" s="1"/>
  <c r="J8" i="8"/>
  <c r="K8" i="8" s="1"/>
  <c r="H8" i="8" s="1"/>
  <c r="J7" i="8"/>
  <c r="K7" i="8" s="1"/>
  <c r="H7" i="8" s="1"/>
  <c r="J6" i="8"/>
  <c r="K6" i="8" s="1"/>
  <c r="H6" i="8" s="1"/>
  <c r="J5" i="8"/>
  <c r="K5" i="8" s="1"/>
  <c r="H5" i="8" s="1"/>
  <c r="J4" i="8"/>
  <c r="K4" i="8" s="1"/>
  <c r="H4" i="8" s="1"/>
  <c r="J3" i="8"/>
  <c r="K3" i="8" s="1"/>
  <c r="H3" i="8" s="1"/>
  <c r="J2" i="8"/>
  <c r="K2" i="8" s="1"/>
  <c r="H2" i="8" s="1"/>
  <c r="J311" i="7"/>
  <c r="K311" i="7" s="1"/>
  <c r="H311" i="7" s="1"/>
  <c r="J310" i="7"/>
  <c r="K310" i="7" s="1"/>
  <c r="H310" i="7" s="1"/>
  <c r="J309" i="7"/>
  <c r="K309" i="7" s="1"/>
  <c r="H309" i="7" s="1"/>
  <c r="J308" i="7"/>
  <c r="K308" i="7" s="1"/>
  <c r="H308" i="7" s="1"/>
  <c r="J307" i="7"/>
  <c r="K307" i="7" s="1"/>
  <c r="H307" i="7" s="1"/>
  <c r="J306" i="7"/>
  <c r="K306" i="7" s="1"/>
  <c r="H306" i="7" s="1"/>
  <c r="J305" i="7"/>
  <c r="K305" i="7" s="1"/>
  <c r="H305" i="7" s="1"/>
  <c r="J304" i="7"/>
  <c r="K304" i="7" s="1"/>
  <c r="H304" i="7" s="1"/>
  <c r="J303" i="7"/>
  <c r="K303" i="7" s="1"/>
  <c r="H303" i="7" s="1"/>
  <c r="J302" i="7"/>
  <c r="K302" i="7" s="1"/>
  <c r="H302" i="7" s="1"/>
  <c r="J301" i="7"/>
  <c r="K301" i="7" s="1"/>
  <c r="H301" i="7" s="1"/>
  <c r="J300" i="7"/>
  <c r="K300" i="7" s="1"/>
  <c r="H300" i="7" s="1"/>
  <c r="J299" i="7"/>
  <c r="K299" i="7" s="1"/>
  <c r="H299" i="7" s="1"/>
  <c r="J298" i="7"/>
  <c r="K298" i="7" s="1"/>
  <c r="H298" i="7" s="1"/>
  <c r="J297" i="7"/>
  <c r="K297" i="7" s="1"/>
  <c r="H297" i="7" s="1"/>
  <c r="J296" i="7"/>
  <c r="K296" i="7" s="1"/>
  <c r="H296" i="7" s="1"/>
  <c r="J295" i="7"/>
  <c r="K295" i="7" s="1"/>
  <c r="H295" i="7" s="1"/>
  <c r="J294" i="7"/>
  <c r="K294" i="7" s="1"/>
  <c r="H294" i="7" s="1"/>
  <c r="J293" i="7"/>
  <c r="K293" i="7" s="1"/>
  <c r="H293" i="7" s="1"/>
  <c r="J292" i="7"/>
  <c r="K292" i="7" s="1"/>
  <c r="H292" i="7" s="1"/>
  <c r="J291" i="7"/>
  <c r="K291" i="7" s="1"/>
  <c r="H291" i="7" s="1"/>
  <c r="J290" i="7"/>
  <c r="K290" i="7" s="1"/>
  <c r="H290" i="7" s="1"/>
  <c r="J289" i="7"/>
  <c r="K289" i="7" s="1"/>
  <c r="H289" i="7" s="1"/>
  <c r="J288" i="7"/>
  <c r="K288" i="7" s="1"/>
  <c r="H288" i="7" s="1"/>
  <c r="J287" i="7"/>
  <c r="K287" i="7" s="1"/>
  <c r="H287" i="7" s="1"/>
  <c r="J286" i="7"/>
  <c r="K286" i="7" s="1"/>
  <c r="H286" i="7" s="1"/>
  <c r="J285" i="7"/>
  <c r="K285" i="7" s="1"/>
  <c r="H285" i="7" s="1"/>
  <c r="J284" i="7"/>
  <c r="K284" i="7" s="1"/>
  <c r="H284" i="7" s="1"/>
  <c r="J283" i="7"/>
  <c r="K283" i="7" s="1"/>
  <c r="H283" i="7" s="1"/>
  <c r="J282" i="7"/>
  <c r="K282" i="7" s="1"/>
  <c r="H282" i="7" s="1"/>
  <c r="J281" i="7"/>
  <c r="K281" i="7" s="1"/>
  <c r="H281" i="7" s="1"/>
  <c r="J280" i="7"/>
  <c r="K280" i="7" s="1"/>
  <c r="H280" i="7" s="1"/>
  <c r="J279" i="7"/>
  <c r="K279" i="7" s="1"/>
  <c r="H279" i="7" s="1"/>
  <c r="J278" i="7"/>
  <c r="K278" i="7" s="1"/>
  <c r="H278" i="7" s="1"/>
  <c r="J277" i="7"/>
  <c r="K277" i="7" s="1"/>
  <c r="H277" i="7" s="1"/>
  <c r="J276" i="7"/>
  <c r="K276" i="7" s="1"/>
  <c r="H276" i="7" s="1"/>
  <c r="J275" i="7"/>
  <c r="K275" i="7" s="1"/>
  <c r="H275" i="7" s="1"/>
  <c r="J274" i="7"/>
  <c r="K274" i="7" s="1"/>
  <c r="H274" i="7" s="1"/>
  <c r="J273" i="7"/>
  <c r="K273" i="7" s="1"/>
  <c r="H273" i="7" s="1"/>
  <c r="J272" i="7"/>
  <c r="K272" i="7" s="1"/>
  <c r="H272" i="7" s="1"/>
  <c r="J271" i="7"/>
  <c r="K271" i="7" s="1"/>
  <c r="H271" i="7" s="1"/>
  <c r="J270" i="7"/>
  <c r="K270" i="7" s="1"/>
  <c r="H270" i="7" s="1"/>
  <c r="J269" i="7"/>
  <c r="K269" i="7" s="1"/>
  <c r="H269" i="7" s="1"/>
  <c r="J268" i="7"/>
  <c r="K268" i="7" s="1"/>
  <c r="H268" i="7" s="1"/>
  <c r="J267" i="7"/>
  <c r="K267" i="7" s="1"/>
  <c r="H267" i="7" s="1"/>
  <c r="J266" i="7"/>
  <c r="K266" i="7" s="1"/>
  <c r="H266" i="7" s="1"/>
  <c r="J265" i="7"/>
  <c r="K265" i="7" s="1"/>
  <c r="H265" i="7" s="1"/>
  <c r="J264" i="7"/>
  <c r="K264" i="7" s="1"/>
  <c r="H264" i="7" s="1"/>
  <c r="J263" i="7"/>
  <c r="K263" i="7" s="1"/>
  <c r="H263" i="7" s="1"/>
  <c r="J262" i="7"/>
  <c r="K262" i="7" s="1"/>
  <c r="H262" i="7" s="1"/>
  <c r="J261" i="7"/>
  <c r="K261" i="7" s="1"/>
  <c r="H261" i="7" s="1"/>
  <c r="J260" i="7"/>
  <c r="K260" i="7" s="1"/>
  <c r="H260" i="7" s="1"/>
  <c r="J259" i="7"/>
  <c r="K259" i="7" s="1"/>
  <c r="H259" i="7" s="1"/>
  <c r="J258" i="7"/>
  <c r="K258" i="7" s="1"/>
  <c r="H258" i="7" s="1"/>
  <c r="J257" i="7"/>
  <c r="K257" i="7" s="1"/>
  <c r="H257" i="7" s="1"/>
  <c r="J256" i="7"/>
  <c r="K256" i="7" s="1"/>
  <c r="H256" i="7" s="1"/>
  <c r="J255" i="7"/>
  <c r="K255" i="7" s="1"/>
  <c r="H255" i="7" s="1"/>
  <c r="J254" i="7"/>
  <c r="K254" i="7" s="1"/>
  <c r="H254" i="7" s="1"/>
  <c r="J253" i="7"/>
  <c r="K253" i="7" s="1"/>
  <c r="H253" i="7" s="1"/>
  <c r="J252" i="7"/>
  <c r="K252" i="7" s="1"/>
  <c r="H252" i="7" s="1"/>
  <c r="J251" i="7"/>
  <c r="K251" i="7" s="1"/>
  <c r="H251" i="7" s="1"/>
  <c r="J250" i="7"/>
  <c r="K250" i="7" s="1"/>
  <c r="H250" i="7" s="1"/>
  <c r="J249" i="7"/>
  <c r="K249" i="7" s="1"/>
  <c r="H249" i="7" s="1"/>
  <c r="J248" i="7"/>
  <c r="K248" i="7" s="1"/>
  <c r="H248" i="7" s="1"/>
  <c r="J247" i="7"/>
  <c r="K247" i="7" s="1"/>
  <c r="H247" i="7" s="1"/>
  <c r="J246" i="7"/>
  <c r="K246" i="7" s="1"/>
  <c r="H246" i="7" s="1"/>
  <c r="J245" i="7"/>
  <c r="K245" i="7" s="1"/>
  <c r="H245" i="7" s="1"/>
  <c r="J244" i="7"/>
  <c r="K244" i="7" s="1"/>
  <c r="H244" i="7" s="1"/>
  <c r="J243" i="7"/>
  <c r="K243" i="7" s="1"/>
  <c r="H243" i="7" s="1"/>
  <c r="J242" i="7"/>
  <c r="K242" i="7" s="1"/>
  <c r="H242" i="7" s="1"/>
  <c r="J241" i="7"/>
  <c r="K241" i="7" s="1"/>
  <c r="H241" i="7" s="1"/>
  <c r="J240" i="7"/>
  <c r="K240" i="7" s="1"/>
  <c r="H240" i="7" s="1"/>
  <c r="J239" i="7"/>
  <c r="K239" i="7" s="1"/>
  <c r="H239" i="7" s="1"/>
  <c r="J238" i="7"/>
  <c r="K238" i="7" s="1"/>
  <c r="H238" i="7" s="1"/>
  <c r="J237" i="7"/>
  <c r="K237" i="7" s="1"/>
  <c r="H237" i="7" s="1"/>
  <c r="J236" i="7"/>
  <c r="K236" i="7" s="1"/>
  <c r="H236" i="7" s="1"/>
  <c r="J235" i="7"/>
  <c r="K235" i="7" s="1"/>
  <c r="H235" i="7" s="1"/>
  <c r="J234" i="7"/>
  <c r="K234" i="7" s="1"/>
  <c r="H234" i="7" s="1"/>
  <c r="J233" i="7"/>
  <c r="K233" i="7" s="1"/>
  <c r="H233" i="7" s="1"/>
  <c r="J232" i="7"/>
  <c r="K232" i="7" s="1"/>
  <c r="H232" i="7" s="1"/>
  <c r="J231" i="7"/>
  <c r="K231" i="7" s="1"/>
  <c r="H231" i="7" s="1"/>
  <c r="J230" i="7"/>
  <c r="K230" i="7" s="1"/>
  <c r="H230" i="7" s="1"/>
  <c r="J229" i="7"/>
  <c r="K229" i="7" s="1"/>
  <c r="H229" i="7" s="1"/>
  <c r="J228" i="7"/>
  <c r="K228" i="7" s="1"/>
  <c r="H228" i="7" s="1"/>
  <c r="J227" i="7"/>
  <c r="K227" i="7" s="1"/>
  <c r="H227" i="7" s="1"/>
  <c r="J226" i="7"/>
  <c r="K226" i="7" s="1"/>
  <c r="H226" i="7" s="1"/>
  <c r="J225" i="7"/>
  <c r="K225" i="7" s="1"/>
  <c r="H225" i="7" s="1"/>
  <c r="J224" i="7"/>
  <c r="K224" i="7" s="1"/>
  <c r="H224" i="7" s="1"/>
  <c r="J223" i="7"/>
  <c r="K223" i="7" s="1"/>
  <c r="H223" i="7" s="1"/>
  <c r="J222" i="7"/>
  <c r="K222" i="7" s="1"/>
  <c r="H222" i="7" s="1"/>
  <c r="J221" i="7"/>
  <c r="K221" i="7" s="1"/>
  <c r="H221" i="7" s="1"/>
  <c r="J220" i="7"/>
  <c r="K220" i="7" s="1"/>
  <c r="H220" i="7" s="1"/>
  <c r="J219" i="7"/>
  <c r="K219" i="7" s="1"/>
  <c r="H219" i="7" s="1"/>
  <c r="J218" i="7"/>
  <c r="K218" i="7" s="1"/>
  <c r="H218" i="7" s="1"/>
  <c r="J217" i="7"/>
  <c r="K217" i="7" s="1"/>
  <c r="H217" i="7" s="1"/>
  <c r="J216" i="7"/>
  <c r="K216" i="7" s="1"/>
  <c r="H216" i="7" s="1"/>
  <c r="J215" i="7"/>
  <c r="K215" i="7" s="1"/>
  <c r="H215" i="7" s="1"/>
  <c r="J214" i="7"/>
  <c r="K214" i="7" s="1"/>
  <c r="H214" i="7" s="1"/>
  <c r="J213" i="7"/>
  <c r="K213" i="7" s="1"/>
  <c r="H213" i="7" s="1"/>
  <c r="J212" i="7"/>
  <c r="K212" i="7" s="1"/>
  <c r="H212" i="7" s="1"/>
  <c r="J211" i="7"/>
  <c r="K211" i="7" s="1"/>
  <c r="H211" i="7" s="1"/>
  <c r="J210" i="7"/>
  <c r="K210" i="7" s="1"/>
  <c r="H210" i="7" s="1"/>
  <c r="J209" i="7"/>
  <c r="K209" i="7" s="1"/>
  <c r="H209" i="7" s="1"/>
  <c r="J208" i="7"/>
  <c r="K208" i="7" s="1"/>
  <c r="H208" i="7" s="1"/>
  <c r="J207" i="7"/>
  <c r="K207" i="7" s="1"/>
  <c r="H207" i="7" s="1"/>
  <c r="J206" i="7"/>
  <c r="K206" i="7" s="1"/>
  <c r="H206" i="7" s="1"/>
  <c r="J205" i="7"/>
  <c r="K205" i="7" s="1"/>
  <c r="H205" i="7" s="1"/>
  <c r="J204" i="7"/>
  <c r="K204" i="7" s="1"/>
  <c r="H204" i="7" s="1"/>
  <c r="J203" i="7"/>
  <c r="K203" i="7" s="1"/>
  <c r="H203" i="7" s="1"/>
  <c r="J202" i="7"/>
  <c r="K202" i="7" s="1"/>
  <c r="H202" i="7" s="1"/>
  <c r="J201" i="7"/>
  <c r="K201" i="7" s="1"/>
  <c r="H201" i="7" s="1"/>
  <c r="J200" i="7"/>
  <c r="K200" i="7" s="1"/>
  <c r="H200" i="7" s="1"/>
  <c r="J199" i="7"/>
  <c r="K199" i="7" s="1"/>
  <c r="H199" i="7" s="1"/>
  <c r="J198" i="7"/>
  <c r="K198" i="7" s="1"/>
  <c r="H198" i="7" s="1"/>
  <c r="J197" i="7"/>
  <c r="K197" i="7" s="1"/>
  <c r="H197" i="7" s="1"/>
  <c r="J196" i="7"/>
  <c r="K196" i="7" s="1"/>
  <c r="H196" i="7" s="1"/>
  <c r="J195" i="7"/>
  <c r="K195" i="7" s="1"/>
  <c r="H195" i="7" s="1"/>
  <c r="J194" i="7"/>
  <c r="K194" i="7" s="1"/>
  <c r="H194" i="7" s="1"/>
  <c r="J193" i="7"/>
  <c r="K193" i="7" s="1"/>
  <c r="H193" i="7" s="1"/>
  <c r="J192" i="7"/>
  <c r="K192" i="7" s="1"/>
  <c r="H192" i="7" s="1"/>
  <c r="J191" i="7"/>
  <c r="K191" i="7" s="1"/>
  <c r="H191" i="7" s="1"/>
  <c r="J190" i="7"/>
  <c r="K190" i="7" s="1"/>
  <c r="H190" i="7" s="1"/>
  <c r="J189" i="7"/>
  <c r="K189" i="7" s="1"/>
  <c r="H189" i="7" s="1"/>
  <c r="J188" i="7"/>
  <c r="K188" i="7" s="1"/>
  <c r="H188" i="7" s="1"/>
  <c r="J187" i="7"/>
  <c r="K187" i="7" s="1"/>
  <c r="H187" i="7" s="1"/>
  <c r="J186" i="7"/>
  <c r="K186" i="7" s="1"/>
  <c r="H186" i="7" s="1"/>
  <c r="J185" i="7"/>
  <c r="K185" i="7" s="1"/>
  <c r="H185" i="7" s="1"/>
  <c r="J184" i="7"/>
  <c r="K184" i="7" s="1"/>
  <c r="H184" i="7" s="1"/>
  <c r="J183" i="7"/>
  <c r="K183" i="7" s="1"/>
  <c r="H183" i="7" s="1"/>
  <c r="J182" i="7"/>
  <c r="K182" i="7" s="1"/>
  <c r="H182" i="7" s="1"/>
  <c r="J181" i="7"/>
  <c r="K181" i="7" s="1"/>
  <c r="H181" i="7" s="1"/>
  <c r="J180" i="7"/>
  <c r="K180" i="7" s="1"/>
  <c r="H180" i="7" s="1"/>
  <c r="J179" i="7"/>
  <c r="K179" i="7" s="1"/>
  <c r="H179" i="7" s="1"/>
  <c r="J178" i="7"/>
  <c r="K178" i="7" s="1"/>
  <c r="H178" i="7" s="1"/>
  <c r="J177" i="7"/>
  <c r="K177" i="7" s="1"/>
  <c r="H177" i="7" s="1"/>
  <c r="J176" i="7"/>
  <c r="K176" i="7" s="1"/>
  <c r="H176" i="7" s="1"/>
  <c r="J175" i="7"/>
  <c r="K175" i="7" s="1"/>
  <c r="H175" i="7" s="1"/>
  <c r="J174" i="7"/>
  <c r="K174" i="7" s="1"/>
  <c r="H174" i="7" s="1"/>
  <c r="J173" i="7"/>
  <c r="K173" i="7" s="1"/>
  <c r="H173" i="7" s="1"/>
  <c r="J172" i="7"/>
  <c r="K172" i="7" s="1"/>
  <c r="H172" i="7" s="1"/>
  <c r="J171" i="7"/>
  <c r="K171" i="7" s="1"/>
  <c r="H171" i="7" s="1"/>
  <c r="J170" i="7"/>
  <c r="K170" i="7" s="1"/>
  <c r="H170" i="7" s="1"/>
  <c r="J169" i="7"/>
  <c r="K169" i="7" s="1"/>
  <c r="H169" i="7" s="1"/>
  <c r="J168" i="7"/>
  <c r="K168" i="7" s="1"/>
  <c r="H168" i="7" s="1"/>
  <c r="J167" i="7"/>
  <c r="K167" i="7" s="1"/>
  <c r="H167" i="7" s="1"/>
  <c r="J166" i="7"/>
  <c r="K166" i="7" s="1"/>
  <c r="H166" i="7" s="1"/>
  <c r="J165" i="7"/>
  <c r="K165" i="7" s="1"/>
  <c r="H165" i="7" s="1"/>
  <c r="J164" i="7"/>
  <c r="K164" i="7" s="1"/>
  <c r="H164" i="7" s="1"/>
  <c r="J163" i="7"/>
  <c r="K163" i="7" s="1"/>
  <c r="H163" i="7" s="1"/>
  <c r="J162" i="7"/>
  <c r="K162" i="7" s="1"/>
  <c r="H162" i="7" s="1"/>
  <c r="J161" i="7"/>
  <c r="K161" i="7" s="1"/>
  <c r="H161" i="7" s="1"/>
  <c r="J160" i="7"/>
  <c r="K160" i="7" s="1"/>
  <c r="H160" i="7" s="1"/>
  <c r="J159" i="7"/>
  <c r="K159" i="7" s="1"/>
  <c r="H159" i="7" s="1"/>
  <c r="J158" i="7"/>
  <c r="K158" i="7" s="1"/>
  <c r="H158" i="7" s="1"/>
  <c r="J157" i="7"/>
  <c r="K157" i="7" s="1"/>
  <c r="H157" i="7" s="1"/>
  <c r="J156" i="7"/>
  <c r="K156" i="7" s="1"/>
  <c r="H156" i="7" s="1"/>
  <c r="J155" i="7"/>
  <c r="K155" i="7" s="1"/>
  <c r="H155" i="7" s="1"/>
  <c r="J154" i="7"/>
  <c r="K154" i="7" s="1"/>
  <c r="H154" i="7" s="1"/>
  <c r="J153" i="7"/>
  <c r="K153" i="7" s="1"/>
  <c r="H153" i="7" s="1"/>
  <c r="J152" i="7"/>
  <c r="K152" i="7" s="1"/>
  <c r="H152" i="7" s="1"/>
  <c r="J151" i="7"/>
  <c r="K151" i="7" s="1"/>
  <c r="H151" i="7" s="1"/>
  <c r="J150" i="7"/>
  <c r="K150" i="7" s="1"/>
  <c r="H150" i="7" s="1"/>
  <c r="J149" i="7"/>
  <c r="K149" i="7" s="1"/>
  <c r="H149" i="7" s="1"/>
  <c r="J148" i="7"/>
  <c r="K148" i="7" s="1"/>
  <c r="H148" i="7" s="1"/>
  <c r="J147" i="7"/>
  <c r="K147" i="7" s="1"/>
  <c r="H147" i="7" s="1"/>
  <c r="J146" i="7"/>
  <c r="K146" i="7" s="1"/>
  <c r="H146" i="7" s="1"/>
  <c r="J145" i="7"/>
  <c r="K145" i="7" s="1"/>
  <c r="H145" i="7" s="1"/>
  <c r="J144" i="7"/>
  <c r="K144" i="7" s="1"/>
  <c r="H144" i="7" s="1"/>
  <c r="J143" i="7"/>
  <c r="K143" i="7" s="1"/>
  <c r="H143" i="7" s="1"/>
  <c r="J142" i="7"/>
  <c r="K142" i="7" s="1"/>
  <c r="H142" i="7" s="1"/>
  <c r="J141" i="7"/>
  <c r="K141" i="7" s="1"/>
  <c r="H141" i="7" s="1"/>
  <c r="J140" i="7"/>
  <c r="K140" i="7" s="1"/>
  <c r="H140" i="7" s="1"/>
  <c r="J139" i="7"/>
  <c r="K139" i="7" s="1"/>
  <c r="H139" i="7" s="1"/>
  <c r="J138" i="7"/>
  <c r="K138" i="7" s="1"/>
  <c r="H138" i="7" s="1"/>
  <c r="J137" i="7"/>
  <c r="K137" i="7" s="1"/>
  <c r="H137" i="7" s="1"/>
  <c r="J136" i="7"/>
  <c r="K136" i="7" s="1"/>
  <c r="H136" i="7" s="1"/>
  <c r="J135" i="7"/>
  <c r="K135" i="7" s="1"/>
  <c r="H135" i="7" s="1"/>
  <c r="J134" i="7"/>
  <c r="K134" i="7" s="1"/>
  <c r="H134" i="7" s="1"/>
  <c r="J133" i="7"/>
  <c r="K133" i="7" s="1"/>
  <c r="H133" i="7" s="1"/>
  <c r="J132" i="7"/>
  <c r="K132" i="7" s="1"/>
  <c r="H132" i="7" s="1"/>
  <c r="J131" i="7"/>
  <c r="K131" i="7" s="1"/>
  <c r="H131" i="7" s="1"/>
  <c r="J130" i="7"/>
  <c r="K130" i="7" s="1"/>
  <c r="H130" i="7" s="1"/>
  <c r="J129" i="7"/>
  <c r="K129" i="7" s="1"/>
  <c r="H129" i="7" s="1"/>
  <c r="J128" i="7"/>
  <c r="K128" i="7" s="1"/>
  <c r="H128" i="7" s="1"/>
  <c r="J127" i="7"/>
  <c r="K127" i="7" s="1"/>
  <c r="H127" i="7" s="1"/>
  <c r="J126" i="7"/>
  <c r="K126" i="7" s="1"/>
  <c r="H126" i="7" s="1"/>
  <c r="J125" i="7"/>
  <c r="K125" i="7" s="1"/>
  <c r="H125" i="7" s="1"/>
  <c r="J124" i="7"/>
  <c r="K124" i="7" s="1"/>
  <c r="H124" i="7" s="1"/>
  <c r="J123" i="7"/>
  <c r="K123" i="7" s="1"/>
  <c r="H123" i="7" s="1"/>
  <c r="J122" i="7"/>
  <c r="K122" i="7" s="1"/>
  <c r="H122" i="7" s="1"/>
  <c r="J121" i="7"/>
  <c r="K121" i="7" s="1"/>
  <c r="H121" i="7" s="1"/>
  <c r="J120" i="7"/>
  <c r="K120" i="7" s="1"/>
  <c r="H120" i="7" s="1"/>
  <c r="J119" i="7"/>
  <c r="K119" i="7" s="1"/>
  <c r="H119" i="7" s="1"/>
  <c r="J118" i="7"/>
  <c r="K118" i="7" s="1"/>
  <c r="H118" i="7" s="1"/>
  <c r="J117" i="7"/>
  <c r="K117" i="7" s="1"/>
  <c r="H117" i="7" s="1"/>
  <c r="J116" i="7"/>
  <c r="K116" i="7" s="1"/>
  <c r="H116" i="7" s="1"/>
  <c r="J115" i="7"/>
  <c r="K115" i="7" s="1"/>
  <c r="H115" i="7" s="1"/>
  <c r="J114" i="7"/>
  <c r="K114" i="7" s="1"/>
  <c r="H114" i="7" s="1"/>
  <c r="J113" i="7"/>
  <c r="K113" i="7" s="1"/>
  <c r="H113" i="7" s="1"/>
  <c r="J112" i="7"/>
  <c r="K112" i="7" s="1"/>
  <c r="H112" i="7" s="1"/>
  <c r="J111" i="7"/>
  <c r="K111" i="7" s="1"/>
  <c r="H111" i="7" s="1"/>
  <c r="J110" i="7"/>
  <c r="K110" i="7" s="1"/>
  <c r="H110" i="7" s="1"/>
  <c r="J109" i="7"/>
  <c r="K109" i="7" s="1"/>
  <c r="H109" i="7" s="1"/>
  <c r="J108" i="7"/>
  <c r="K108" i="7" s="1"/>
  <c r="H108" i="7" s="1"/>
  <c r="J107" i="7"/>
  <c r="K107" i="7" s="1"/>
  <c r="H107" i="7" s="1"/>
  <c r="J106" i="7"/>
  <c r="K106" i="7" s="1"/>
  <c r="H106" i="7" s="1"/>
  <c r="J105" i="7"/>
  <c r="K105" i="7" s="1"/>
  <c r="H105" i="7" s="1"/>
  <c r="J104" i="7"/>
  <c r="K104" i="7" s="1"/>
  <c r="H104" i="7" s="1"/>
  <c r="J103" i="7"/>
  <c r="K103" i="7" s="1"/>
  <c r="H103" i="7" s="1"/>
  <c r="J102" i="7"/>
  <c r="K102" i="7" s="1"/>
  <c r="H102" i="7" s="1"/>
  <c r="J101" i="7"/>
  <c r="K101" i="7" s="1"/>
  <c r="H101" i="7" s="1"/>
  <c r="J100" i="7"/>
  <c r="K100" i="7" s="1"/>
  <c r="H100" i="7" s="1"/>
  <c r="J99" i="7"/>
  <c r="K99" i="7" s="1"/>
  <c r="H99" i="7" s="1"/>
  <c r="J98" i="7"/>
  <c r="K98" i="7" s="1"/>
  <c r="H98" i="7" s="1"/>
  <c r="J97" i="7"/>
  <c r="K97" i="7" s="1"/>
  <c r="H97" i="7" s="1"/>
  <c r="J96" i="7"/>
  <c r="K96" i="7" s="1"/>
  <c r="H96" i="7" s="1"/>
  <c r="J95" i="7"/>
  <c r="K95" i="7" s="1"/>
  <c r="H95" i="7" s="1"/>
  <c r="J94" i="7"/>
  <c r="K94" i="7" s="1"/>
  <c r="H94" i="7" s="1"/>
  <c r="J93" i="7"/>
  <c r="K93" i="7" s="1"/>
  <c r="H93" i="7" s="1"/>
  <c r="J92" i="7"/>
  <c r="K92" i="7" s="1"/>
  <c r="H92" i="7" s="1"/>
  <c r="J91" i="7"/>
  <c r="K91" i="7" s="1"/>
  <c r="H91" i="7" s="1"/>
  <c r="J90" i="7"/>
  <c r="K90" i="7" s="1"/>
  <c r="H90" i="7" s="1"/>
  <c r="J89" i="7"/>
  <c r="K89" i="7" s="1"/>
  <c r="H89" i="7" s="1"/>
  <c r="J88" i="7"/>
  <c r="K88" i="7" s="1"/>
  <c r="H88" i="7" s="1"/>
  <c r="J87" i="7"/>
  <c r="K87" i="7" s="1"/>
  <c r="H87" i="7" s="1"/>
  <c r="J86" i="7"/>
  <c r="K86" i="7" s="1"/>
  <c r="H86" i="7" s="1"/>
  <c r="J85" i="7"/>
  <c r="K85" i="7" s="1"/>
  <c r="H85" i="7" s="1"/>
  <c r="J84" i="7"/>
  <c r="K84" i="7" s="1"/>
  <c r="H84" i="7" s="1"/>
  <c r="J83" i="7"/>
  <c r="K83" i="7" s="1"/>
  <c r="H83" i="7" s="1"/>
  <c r="J82" i="7"/>
  <c r="K82" i="7" s="1"/>
  <c r="H82" i="7" s="1"/>
  <c r="J81" i="7"/>
  <c r="K81" i="7" s="1"/>
  <c r="H81" i="7" s="1"/>
  <c r="J80" i="7"/>
  <c r="K80" i="7" s="1"/>
  <c r="H80" i="7" s="1"/>
  <c r="J79" i="7"/>
  <c r="K79" i="7" s="1"/>
  <c r="H79" i="7" s="1"/>
  <c r="J78" i="7"/>
  <c r="K78" i="7" s="1"/>
  <c r="H78" i="7" s="1"/>
  <c r="J77" i="7"/>
  <c r="K77" i="7" s="1"/>
  <c r="H77" i="7" s="1"/>
  <c r="J76" i="7"/>
  <c r="K76" i="7" s="1"/>
  <c r="H76" i="7" s="1"/>
  <c r="J75" i="7"/>
  <c r="K75" i="7" s="1"/>
  <c r="H75" i="7" s="1"/>
  <c r="J74" i="7"/>
  <c r="K74" i="7" s="1"/>
  <c r="H74" i="7" s="1"/>
  <c r="J73" i="7"/>
  <c r="K73" i="7" s="1"/>
  <c r="H73" i="7" s="1"/>
  <c r="J72" i="7"/>
  <c r="K72" i="7" s="1"/>
  <c r="H72" i="7" s="1"/>
  <c r="J71" i="7"/>
  <c r="K71" i="7" s="1"/>
  <c r="H71" i="7" s="1"/>
  <c r="J70" i="7"/>
  <c r="K70" i="7" s="1"/>
  <c r="H70" i="7" s="1"/>
  <c r="J69" i="7"/>
  <c r="K69" i="7" s="1"/>
  <c r="H69" i="7" s="1"/>
  <c r="J68" i="7"/>
  <c r="K68" i="7" s="1"/>
  <c r="H68" i="7" s="1"/>
  <c r="J67" i="7"/>
  <c r="K67" i="7" s="1"/>
  <c r="H67" i="7" s="1"/>
  <c r="J66" i="7"/>
  <c r="K66" i="7" s="1"/>
  <c r="H66" i="7" s="1"/>
  <c r="J65" i="7"/>
  <c r="K65" i="7" s="1"/>
  <c r="H65" i="7" s="1"/>
  <c r="J64" i="7"/>
  <c r="K64" i="7" s="1"/>
  <c r="H64" i="7" s="1"/>
  <c r="J63" i="7"/>
  <c r="K63" i="7" s="1"/>
  <c r="H63" i="7" s="1"/>
  <c r="J62" i="7"/>
  <c r="K62" i="7" s="1"/>
  <c r="H62" i="7" s="1"/>
  <c r="J61" i="7"/>
  <c r="K61" i="7" s="1"/>
  <c r="H61" i="7" s="1"/>
  <c r="J60" i="7"/>
  <c r="K60" i="7" s="1"/>
  <c r="H60" i="7" s="1"/>
  <c r="J59" i="7"/>
  <c r="K59" i="7" s="1"/>
  <c r="H59" i="7" s="1"/>
  <c r="J58" i="7"/>
  <c r="K58" i="7" s="1"/>
  <c r="H58" i="7" s="1"/>
  <c r="J57" i="7"/>
  <c r="K57" i="7" s="1"/>
  <c r="H57" i="7" s="1"/>
  <c r="J56" i="7"/>
  <c r="K56" i="7" s="1"/>
  <c r="H56" i="7" s="1"/>
  <c r="J55" i="7"/>
  <c r="K55" i="7" s="1"/>
  <c r="H55" i="7" s="1"/>
  <c r="J54" i="7"/>
  <c r="K54" i="7" s="1"/>
  <c r="H54" i="7" s="1"/>
  <c r="J53" i="7"/>
  <c r="K53" i="7" s="1"/>
  <c r="H53" i="7" s="1"/>
  <c r="J52" i="7"/>
  <c r="K52" i="7" s="1"/>
  <c r="H52" i="7" s="1"/>
  <c r="J51" i="7"/>
  <c r="K51" i="7" s="1"/>
  <c r="H51" i="7" s="1"/>
  <c r="J50" i="7"/>
  <c r="K50" i="7" s="1"/>
  <c r="H50" i="7" s="1"/>
  <c r="J49" i="7"/>
  <c r="K49" i="7" s="1"/>
  <c r="H49" i="7" s="1"/>
  <c r="J48" i="7"/>
  <c r="K48" i="7" s="1"/>
  <c r="H48" i="7" s="1"/>
  <c r="J47" i="7"/>
  <c r="K47" i="7" s="1"/>
  <c r="H47" i="7" s="1"/>
  <c r="J46" i="7"/>
  <c r="K46" i="7" s="1"/>
  <c r="H46" i="7" s="1"/>
  <c r="J45" i="7"/>
  <c r="K45" i="7" s="1"/>
  <c r="H45" i="7" s="1"/>
  <c r="J44" i="7"/>
  <c r="K44" i="7" s="1"/>
  <c r="H44" i="7" s="1"/>
  <c r="J43" i="7"/>
  <c r="K43" i="7" s="1"/>
  <c r="H43" i="7" s="1"/>
  <c r="J42" i="7"/>
  <c r="K42" i="7" s="1"/>
  <c r="H42" i="7" s="1"/>
  <c r="J41" i="7"/>
  <c r="K41" i="7" s="1"/>
  <c r="H41" i="7" s="1"/>
  <c r="J40" i="7"/>
  <c r="K40" i="7" s="1"/>
  <c r="H40" i="7" s="1"/>
  <c r="J39" i="7"/>
  <c r="K39" i="7" s="1"/>
  <c r="H39" i="7" s="1"/>
  <c r="J38" i="7"/>
  <c r="K38" i="7" s="1"/>
  <c r="H38" i="7" s="1"/>
  <c r="J37" i="7"/>
  <c r="K37" i="7" s="1"/>
  <c r="H37" i="7" s="1"/>
  <c r="J36" i="7"/>
  <c r="K36" i="7" s="1"/>
  <c r="H36" i="7" s="1"/>
  <c r="J35" i="7"/>
  <c r="K35" i="7" s="1"/>
  <c r="H35" i="7" s="1"/>
  <c r="J34" i="7"/>
  <c r="K34" i="7" s="1"/>
  <c r="H34" i="7" s="1"/>
  <c r="J33" i="7"/>
  <c r="K33" i="7" s="1"/>
  <c r="H33" i="7" s="1"/>
  <c r="J32" i="7"/>
  <c r="K32" i="7" s="1"/>
  <c r="H32" i="7" s="1"/>
  <c r="J31" i="7"/>
  <c r="K31" i="7" s="1"/>
  <c r="H31" i="7" s="1"/>
  <c r="J30" i="7"/>
  <c r="K30" i="7" s="1"/>
  <c r="H30" i="7" s="1"/>
  <c r="J29" i="7"/>
  <c r="K29" i="7" s="1"/>
  <c r="H29" i="7" s="1"/>
  <c r="J28" i="7"/>
  <c r="K28" i="7" s="1"/>
  <c r="H28" i="7" s="1"/>
  <c r="J27" i="7"/>
  <c r="K27" i="7" s="1"/>
  <c r="H27" i="7" s="1"/>
  <c r="J26" i="7"/>
  <c r="K26" i="7" s="1"/>
  <c r="H26" i="7" s="1"/>
  <c r="J25" i="7"/>
  <c r="K25" i="7" s="1"/>
  <c r="H25" i="7" s="1"/>
  <c r="J24" i="7"/>
  <c r="K24" i="7" s="1"/>
  <c r="H24" i="7" s="1"/>
  <c r="J23" i="7"/>
  <c r="K23" i="7" s="1"/>
  <c r="H23" i="7" s="1"/>
  <c r="J22" i="7"/>
  <c r="K22" i="7" s="1"/>
  <c r="H22" i="7" s="1"/>
  <c r="J21" i="7"/>
  <c r="K21" i="7" s="1"/>
  <c r="H21" i="7" s="1"/>
  <c r="J20" i="7"/>
  <c r="K20" i="7" s="1"/>
  <c r="H20" i="7" s="1"/>
  <c r="J19" i="7"/>
  <c r="K19" i="7" s="1"/>
  <c r="H19" i="7" s="1"/>
  <c r="J18" i="7"/>
  <c r="K18" i="7" s="1"/>
  <c r="H18" i="7" s="1"/>
  <c r="J17" i="7"/>
  <c r="K17" i="7" s="1"/>
  <c r="H17" i="7" s="1"/>
  <c r="J16" i="7"/>
  <c r="K16" i="7" s="1"/>
  <c r="H16" i="7" s="1"/>
  <c r="J15" i="7"/>
  <c r="K15" i="7" s="1"/>
  <c r="H15" i="7" s="1"/>
  <c r="J14" i="7"/>
  <c r="K14" i="7" s="1"/>
  <c r="H14" i="7" s="1"/>
  <c r="J13" i="7"/>
  <c r="K13" i="7" s="1"/>
  <c r="H13" i="7" s="1"/>
  <c r="J12" i="7"/>
  <c r="K12" i="7" s="1"/>
  <c r="H12" i="7" s="1"/>
  <c r="J11" i="7"/>
  <c r="K11" i="7" s="1"/>
  <c r="H11" i="7" s="1"/>
  <c r="J10" i="7"/>
  <c r="K10" i="7" s="1"/>
  <c r="H10" i="7" s="1"/>
  <c r="J9" i="7"/>
  <c r="K9" i="7" s="1"/>
  <c r="H9" i="7" s="1"/>
  <c r="J8" i="7"/>
  <c r="K8" i="7" s="1"/>
  <c r="H8" i="7" s="1"/>
  <c r="J7" i="7"/>
  <c r="K7" i="7" s="1"/>
  <c r="H7" i="7" s="1"/>
  <c r="J6" i="7"/>
  <c r="K6" i="7" s="1"/>
  <c r="H6" i="7" s="1"/>
  <c r="J5" i="7"/>
  <c r="K5" i="7" s="1"/>
  <c r="H5" i="7" s="1"/>
  <c r="J4" i="7"/>
  <c r="K4" i="7" s="1"/>
  <c r="H4" i="7" s="1"/>
  <c r="J3" i="7"/>
  <c r="K3" i="7" s="1"/>
  <c r="H3" i="7" s="1"/>
  <c r="J2" i="7"/>
  <c r="K2" i="7" s="1"/>
  <c r="H2" i="7" s="1"/>
  <c r="J312" i="6"/>
  <c r="K312" i="6" s="1"/>
  <c r="H312" i="6" s="1"/>
  <c r="J311" i="6"/>
  <c r="K311" i="6" s="1"/>
  <c r="H311" i="6" s="1"/>
  <c r="J310" i="6"/>
  <c r="K310" i="6" s="1"/>
  <c r="H310" i="6" s="1"/>
  <c r="J309" i="6"/>
  <c r="K309" i="6" s="1"/>
  <c r="H309" i="6" s="1"/>
  <c r="J308" i="6"/>
  <c r="K308" i="6" s="1"/>
  <c r="H308" i="6" s="1"/>
  <c r="J307" i="6"/>
  <c r="K307" i="6" s="1"/>
  <c r="H307" i="6" s="1"/>
  <c r="J306" i="6"/>
  <c r="K306" i="6" s="1"/>
  <c r="H306" i="6" s="1"/>
  <c r="J305" i="6"/>
  <c r="K305" i="6" s="1"/>
  <c r="H305" i="6" s="1"/>
  <c r="J304" i="6"/>
  <c r="K304" i="6" s="1"/>
  <c r="H304" i="6" s="1"/>
  <c r="J303" i="6"/>
  <c r="K303" i="6" s="1"/>
  <c r="H303" i="6" s="1"/>
  <c r="J302" i="6"/>
  <c r="K302" i="6" s="1"/>
  <c r="H302" i="6" s="1"/>
  <c r="J301" i="6"/>
  <c r="K301" i="6" s="1"/>
  <c r="H301" i="6" s="1"/>
  <c r="J300" i="6"/>
  <c r="K300" i="6" s="1"/>
  <c r="H300" i="6" s="1"/>
  <c r="J299" i="6"/>
  <c r="K299" i="6" s="1"/>
  <c r="H299" i="6" s="1"/>
  <c r="J298" i="6"/>
  <c r="K298" i="6" s="1"/>
  <c r="H298" i="6" s="1"/>
  <c r="J297" i="6"/>
  <c r="K297" i="6" s="1"/>
  <c r="H297" i="6" s="1"/>
  <c r="J296" i="6"/>
  <c r="K296" i="6" s="1"/>
  <c r="H296" i="6" s="1"/>
  <c r="J295" i="6"/>
  <c r="K295" i="6" s="1"/>
  <c r="H295" i="6" s="1"/>
  <c r="J294" i="6"/>
  <c r="K294" i="6" s="1"/>
  <c r="H294" i="6" s="1"/>
  <c r="J293" i="6"/>
  <c r="K293" i="6" s="1"/>
  <c r="H293" i="6" s="1"/>
  <c r="J292" i="6"/>
  <c r="K292" i="6" s="1"/>
  <c r="H292" i="6" s="1"/>
  <c r="J291" i="6"/>
  <c r="K291" i="6" s="1"/>
  <c r="H291" i="6" s="1"/>
  <c r="J290" i="6"/>
  <c r="K290" i="6" s="1"/>
  <c r="H290" i="6" s="1"/>
  <c r="J289" i="6"/>
  <c r="K289" i="6" s="1"/>
  <c r="H289" i="6" s="1"/>
  <c r="J288" i="6"/>
  <c r="K288" i="6" s="1"/>
  <c r="H288" i="6" s="1"/>
  <c r="J287" i="6"/>
  <c r="K287" i="6" s="1"/>
  <c r="H287" i="6" s="1"/>
  <c r="J286" i="6"/>
  <c r="K286" i="6" s="1"/>
  <c r="H286" i="6" s="1"/>
  <c r="J285" i="6"/>
  <c r="K285" i="6" s="1"/>
  <c r="H285" i="6" s="1"/>
  <c r="J284" i="6"/>
  <c r="K284" i="6" s="1"/>
  <c r="H284" i="6" s="1"/>
  <c r="J283" i="6"/>
  <c r="K283" i="6" s="1"/>
  <c r="H283" i="6" s="1"/>
  <c r="J282" i="6"/>
  <c r="K282" i="6" s="1"/>
  <c r="H282" i="6" s="1"/>
  <c r="J281" i="6"/>
  <c r="K281" i="6" s="1"/>
  <c r="H281" i="6" s="1"/>
  <c r="J280" i="6"/>
  <c r="K280" i="6" s="1"/>
  <c r="H280" i="6" s="1"/>
  <c r="J279" i="6"/>
  <c r="K279" i="6" s="1"/>
  <c r="H279" i="6" s="1"/>
  <c r="J278" i="6"/>
  <c r="K278" i="6" s="1"/>
  <c r="H278" i="6" s="1"/>
  <c r="J277" i="6"/>
  <c r="K277" i="6" s="1"/>
  <c r="H277" i="6" s="1"/>
  <c r="J276" i="6"/>
  <c r="K276" i="6" s="1"/>
  <c r="H276" i="6" s="1"/>
  <c r="J275" i="6"/>
  <c r="K275" i="6" s="1"/>
  <c r="H275" i="6" s="1"/>
  <c r="J274" i="6"/>
  <c r="K274" i="6" s="1"/>
  <c r="H274" i="6" s="1"/>
  <c r="J273" i="6"/>
  <c r="K273" i="6" s="1"/>
  <c r="H273" i="6" s="1"/>
  <c r="J272" i="6"/>
  <c r="K272" i="6" s="1"/>
  <c r="H272" i="6" s="1"/>
  <c r="J271" i="6"/>
  <c r="K271" i="6" s="1"/>
  <c r="H271" i="6" s="1"/>
  <c r="J270" i="6"/>
  <c r="K270" i="6" s="1"/>
  <c r="H270" i="6" s="1"/>
  <c r="J269" i="6"/>
  <c r="K269" i="6" s="1"/>
  <c r="H269" i="6" s="1"/>
  <c r="J268" i="6"/>
  <c r="K268" i="6" s="1"/>
  <c r="H268" i="6" s="1"/>
  <c r="J267" i="6"/>
  <c r="K267" i="6" s="1"/>
  <c r="H267" i="6" s="1"/>
  <c r="J266" i="6"/>
  <c r="K266" i="6" s="1"/>
  <c r="H266" i="6" s="1"/>
  <c r="J265" i="6"/>
  <c r="K265" i="6" s="1"/>
  <c r="H265" i="6" s="1"/>
  <c r="J264" i="6"/>
  <c r="K264" i="6" s="1"/>
  <c r="H264" i="6" s="1"/>
  <c r="J263" i="6"/>
  <c r="K263" i="6" s="1"/>
  <c r="H263" i="6" s="1"/>
  <c r="J262" i="6"/>
  <c r="K262" i="6" s="1"/>
  <c r="H262" i="6" s="1"/>
  <c r="J261" i="6"/>
  <c r="K261" i="6" s="1"/>
  <c r="H261" i="6" s="1"/>
  <c r="J260" i="6"/>
  <c r="K260" i="6" s="1"/>
  <c r="H260" i="6" s="1"/>
  <c r="J259" i="6"/>
  <c r="K259" i="6" s="1"/>
  <c r="H259" i="6" s="1"/>
  <c r="J258" i="6"/>
  <c r="K258" i="6" s="1"/>
  <c r="H258" i="6" s="1"/>
  <c r="J257" i="6"/>
  <c r="K257" i="6" s="1"/>
  <c r="H257" i="6" s="1"/>
  <c r="J256" i="6"/>
  <c r="K256" i="6" s="1"/>
  <c r="H256" i="6" s="1"/>
  <c r="J255" i="6"/>
  <c r="K255" i="6" s="1"/>
  <c r="H255" i="6" s="1"/>
  <c r="J254" i="6"/>
  <c r="K254" i="6" s="1"/>
  <c r="H254" i="6" s="1"/>
  <c r="J253" i="6"/>
  <c r="K253" i="6" s="1"/>
  <c r="H253" i="6" s="1"/>
  <c r="J252" i="6"/>
  <c r="K252" i="6" s="1"/>
  <c r="H252" i="6" s="1"/>
  <c r="J251" i="6"/>
  <c r="K251" i="6" s="1"/>
  <c r="H251" i="6" s="1"/>
  <c r="J250" i="6"/>
  <c r="K250" i="6" s="1"/>
  <c r="H250" i="6" s="1"/>
  <c r="J249" i="6"/>
  <c r="K249" i="6" s="1"/>
  <c r="H249" i="6" s="1"/>
  <c r="J248" i="6"/>
  <c r="K248" i="6" s="1"/>
  <c r="H248" i="6" s="1"/>
  <c r="J247" i="6"/>
  <c r="K247" i="6" s="1"/>
  <c r="H247" i="6" s="1"/>
  <c r="J246" i="6"/>
  <c r="K246" i="6" s="1"/>
  <c r="H246" i="6" s="1"/>
  <c r="J245" i="6"/>
  <c r="K245" i="6" s="1"/>
  <c r="H245" i="6" s="1"/>
  <c r="J244" i="6"/>
  <c r="K244" i="6" s="1"/>
  <c r="H244" i="6" s="1"/>
  <c r="J243" i="6"/>
  <c r="K243" i="6" s="1"/>
  <c r="H243" i="6" s="1"/>
  <c r="J242" i="6"/>
  <c r="K242" i="6" s="1"/>
  <c r="H242" i="6" s="1"/>
  <c r="J241" i="6"/>
  <c r="K241" i="6" s="1"/>
  <c r="H241" i="6" s="1"/>
  <c r="J240" i="6"/>
  <c r="K240" i="6" s="1"/>
  <c r="H240" i="6" s="1"/>
  <c r="J239" i="6"/>
  <c r="K239" i="6" s="1"/>
  <c r="H239" i="6" s="1"/>
  <c r="J238" i="6"/>
  <c r="K238" i="6" s="1"/>
  <c r="H238" i="6" s="1"/>
  <c r="J237" i="6"/>
  <c r="K237" i="6" s="1"/>
  <c r="H237" i="6" s="1"/>
  <c r="J236" i="6"/>
  <c r="K236" i="6" s="1"/>
  <c r="H236" i="6" s="1"/>
  <c r="J235" i="6"/>
  <c r="K235" i="6" s="1"/>
  <c r="H235" i="6" s="1"/>
  <c r="J234" i="6"/>
  <c r="K234" i="6" s="1"/>
  <c r="H234" i="6" s="1"/>
  <c r="J233" i="6"/>
  <c r="K233" i="6" s="1"/>
  <c r="H233" i="6" s="1"/>
  <c r="J232" i="6"/>
  <c r="K232" i="6" s="1"/>
  <c r="H232" i="6" s="1"/>
  <c r="J231" i="6"/>
  <c r="K231" i="6" s="1"/>
  <c r="H231" i="6" s="1"/>
  <c r="J230" i="6"/>
  <c r="K230" i="6" s="1"/>
  <c r="H230" i="6" s="1"/>
  <c r="J229" i="6"/>
  <c r="K229" i="6" s="1"/>
  <c r="H229" i="6" s="1"/>
  <c r="J228" i="6"/>
  <c r="K228" i="6" s="1"/>
  <c r="H228" i="6" s="1"/>
  <c r="J227" i="6"/>
  <c r="K227" i="6" s="1"/>
  <c r="H227" i="6" s="1"/>
  <c r="J226" i="6"/>
  <c r="K226" i="6" s="1"/>
  <c r="H226" i="6" s="1"/>
  <c r="J225" i="6"/>
  <c r="K225" i="6" s="1"/>
  <c r="H225" i="6" s="1"/>
  <c r="J224" i="6"/>
  <c r="K224" i="6" s="1"/>
  <c r="H224" i="6" s="1"/>
  <c r="J223" i="6"/>
  <c r="K223" i="6" s="1"/>
  <c r="H223" i="6" s="1"/>
  <c r="J222" i="6"/>
  <c r="K222" i="6" s="1"/>
  <c r="H222" i="6" s="1"/>
  <c r="J221" i="6"/>
  <c r="K221" i="6" s="1"/>
  <c r="H221" i="6" s="1"/>
  <c r="J220" i="6"/>
  <c r="K220" i="6" s="1"/>
  <c r="H220" i="6" s="1"/>
  <c r="J219" i="6"/>
  <c r="K219" i="6" s="1"/>
  <c r="H219" i="6" s="1"/>
  <c r="J218" i="6"/>
  <c r="K218" i="6" s="1"/>
  <c r="H218" i="6" s="1"/>
  <c r="J217" i="6"/>
  <c r="K217" i="6" s="1"/>
  <c r="H217" i="6" s="1"/>
  <c r="J216" i="6"/>
  <c r="K216" i="6" s="1"/>
  <c r="H216" i="6" s="1"/>
  <c r="J215" i="6"/>
  <c r="K215" i="6" s="1"/>
  <c r="H215" i="6" s="1"/>
  <c r="J214" i="6"/>
  <c r="K214" i="6" s="1"/>
  <c r="H214" i="6" s="1"/>
  <c r="J213" i="6"/>
  <c r="K213" i="6" s="1"/>
  <c r="H213" i="6" s="1"/>
  <c r="J212" i="6"/>
  <c r="K212" i="6" s="1"/>
  <c r="H212" i="6" s="1"/>
  <c r="J211" i="6"/>
  <c r="K211" i="6" s="1"/>
  <c r="H211" i="6" s="1"/>
  <c r="J210" i="6"/>
  <c r="K210" i="6" s="1"/>
  <c r="H210" i="6" s="1"/>
  <c r="J209" i="6"/>
  <c r="K209" i="6" s="1"/>
  <c r="H209" i="6" s="1"/>
  <c r="J208" i="6"/>
  <c r="K208" i="6" s="1"/>
  <c r="H208" i="6" s="1"/>
  <c r="J207" i="6"/>
  <c r="K207" i="6" s="1"/>
  <c r="H207" i="6" s="1"/>
  <c r="J206" i="6"/>
  <c r="K206" i="6" s="1"/>
  <c r="H206" i="6" s="1"/>
  <c r="J205" i="6"/>
  <c r="K205" i="6" s="1"/>
  <c r="H205" i="6" s="1"/>
  <c r="J204" i="6"/>
  <c r="K204" i="6" s="1"/>
  <c r="H204" i="6" s="1"/>
  <c r="J203" i="6"/>
  <c r="K203" i="6" s="1"/>
  <c r="H203" i="6" s="1"/>
  <c r="J202" i="6"/>
  <c r="K202" i="6" s="1"/>
  <c r="H202" i="6" s="1"/>
  <c r="J201" i="6"/>
  <c r="K201" i="6" s="1"/>
  <c r="H201" i="6" s="1"/>
  <c r="J200" i="6"/>
  <c r="K200" i="6" s="1"/>
  <c r="H200" i="6" s="1"/>
  <c r="J199" i="6"/>
  <c r="K199" i="6" s="1"/>
  <c r="H199" i="6" s="1"/>
  <c r="J198" i="6"/>
  <c r="K198" i="6" s="1"/>
  <c r="H198" i="6" s="1"/>
  <c r="J197" i="6"/>
  <c r="K197" i="6" s="1"/>
  <c r="H197" i="6" s="1"/>
  <c r="J196" i="6"/>
  <c r="K196" i="6" s="1"/>
  <c r="H196" i="6" s="1"/>
  <c r="J195" i="6"/>
  <c r="K195" i="6" s="1"/>
  <c r="H195" i="6" s="1"/>
  <c r="J194" i="6"/>
  <c r="K194" i="6" s="1"/>
  <c r="H194" i="6" s="1"/>
  <c r="J193" i="6"/>
  <c r="K193" i="6" s="1"/>
  <c r="H193" i="6" s="1"/>
  <c r="J192" i="6"/>
  <c r="K192" i="6" s="1"/>
  <c r="H192" i="6" s="1"/>
  <c r="J191" i="6"/>
  <c r="K191" i="6" s="1"/>
  <c r="H191" i="6" s="1"/>
  <c r="J190" i="6"/>
  <c r="K190" i="6" s="1"/>
  <c r="H190" i="6" s="1"/>
  <c r="J189" i="6"/>
  <c r="K189" i="6" s="1"/>
  <c r="H189" i="6" s="1"/>
  <c r="J188" i="6"/>
  <c r="K188" i="6" s="1"/>
  <c r="H188" i="6" s="1"/>
  <c r="J187" i="6"/>
  <c r="K187" i="6" s="1"/>
  <c r="H187" i="6" s="1"/>
  <c r="J186" i="6"/>
  <c r="K186" i="6" s="1"/>
  <c r="H186" i="6" s="1"/>
  <c r="J185" i="6"/>
  <c r="K185" i="6" s="1"/>
  <c r="H185" i="6" s="1"/>
  <c r="J184" i="6"/>
  <c r="K184" i="6" s="1"/>
  <c r="H184" i="6" s="1"/>
  <c r="J183" i="6"/>
  <c r="K183" i="6" s="1"/>
  <c r="H183" i="6" s="1"/>
  <c r="J182" i="6"/>
  <c r="K182" i="6" s="1"/>
  <c r="H182" i="6" s="1"/>
  <c r="J181" i="6"/>
  <c r="K181" i="6" s="1"/>
  <c r="H181" i="6" s="1"/>
  <c r="J180" i="6"/>
  <c r="K180" i="6" s="1"/>
  <c r="H180" i="6" s="1"/>
  <c r="J179" i="6"/>
  <c r="K179" i="6" s="1"/>
  <c r="H179" i="6" s="1"/>
  <c r="J178" i="6"/>
  <c r="K178" i="6" s="1"/>
  <c r="H178" i="6" s="1"/>
  <c r="J177" i="6"/>
  <c r="K177" i="6" s="1"/>
  <c r="H177" i="6" s="1"/>
  <c r="J176" i="6"/>
  <c r="K176" i="6" s="1"/>
  <c r="H176" i="6" s="1"/>
  <c r="J175" i="6"/>
  <c r="K175" i="6" s="1"/>
  <c r="H175" i="6" s="1"/>
  <c r="J174" i="6"/>
  <c r="K174" i="6" s="1"/>
  <c r="H174" i="6" s="1"/>
  <c r="J173" i="6"/>
  <c r="K173" i="6" s="1"/>
  <c r="H173" i="6" s="1"/>
  <c r="J172" i="6"/>
  <c r="K172" i="6" s="1"/>
  <c r="H172" i="6" s="1"/>
  <c r="J171" i="6"/>
  <c r="K171" i="6" s="1"/>
  <c r="H171" i="6" s="1"/>
  <c r="J170" i="6"/>
  <c r="K170" i="6" s="1"/>
  <c r="H170" i="6" s="1"/>
  <c r="J169" i="6"/>
  <c r="K169" i="6" s="1"/>
  <c r="H169" i="6" s="1"/>
  <c r="J168" i="6"/>
  <c r="K168" i="6" s="1"/>
  <c r="H168" i="6" s="1"/>
  <c r="J167" i="6"/>
  <c r="K167" i="6" s="1"/>
  <c r="H167" i="6" s="1"/>
  <c r="J166" i="6"/>
  <c r="K166" i="6" s="1"/>
  <c r="H166" i="6" s="1"/>
  <c r="J165" i="6"/>
  <c r="K165" i="6" s="1"/>
  <c r="H165" i="6" s="1"/>
  <c r="J164" i="6"/>
  <c r="K164" i="6" s="1"/>
  <c r="H164" i="6" s="1"/>
  <c r="J163" i="6"/>
  <c r="K163" i="6" s="1"/>
  <c r="H163" i="6" s="1"/>
  <c r="J162" i="6"/>
  <c r="K162" i="6" s="1"/>
  <c r="H162" i="6" s="1"/>
  <c r="J161" i="6"/>
  <c r="K161" i="6" s="1"/>
  <c r="H161" i="6" s="1"/>
  <c r="J160" i="6"/>
  <c r="K160" i="6" s="1"/>
  <c r="H160" i="6" s="1"/>
  <c r="J159" i="6"/>
  <c r="K159" i="6" s="1"/>
  <c r="H159" i="6" s="1"/>
  <c r="J158" i="6"/>
  <c r="K158" i="6" s="1"/>
  <c r="H158" i="6" s="1"/>
  <c r="J157" i="6"/>
  <c r="K157" i="6" s="1"/>
  <c r="H157" i="6" s="1"/>
  <c r="J156" i="6"/>
  <c r="K156" i="6" s="1"/>
  <c r="H156" i="6" s="1"/>
  <c r="J155" i="6"/>
  <c r="K155" i="6" s="1"/>
  <c r="H155" i="6" s="1"/>
  <c r="J154" i="6"/>
  <c r="K154" i="6" s="1"/>
  <c r="H154" i="6" s="1"/>
  <c r="J153" i="6"/>
  <c r="K153" i="6" s="1"/>
  <c r="H153" i="6" s="1"/>
  <c r="J152" i="6"/>
  <c r="K152" i="6" s="1"/>
  <c r="H152" i="6" s="1"/>
  <c r="J151" i="6"/>
  <c r="K151" i="6" s="1"/>
  <c r="H151" i="6" s="1"/>
  <c r="J150" i="6"/>
  <c r="K150" i="6" s="1"/>
  <c r="H150" i="6" s="1"/>
  <c r="J149" i="6"/>
  <c r="K149" i="6" s="1"/>
  <c r="H149" i="6" s="1"/>
  <c r="J148" i="6"/>
  <c r="K148" i="6" s="1"/>
  <c r="H148" i="6" s="1"/>
  <c r="J147" i="6"/>
  <c r="K147" i="6" s="1"/>
  <c r="H147" i="6" s="1"/>
  <c r="J146" i="6"/>
  <c r="K146" i="6" s="1"/>
  <c r="H146" i="6" s="1"/>
  <c r="J145" i="6"/>
  <c r="K145" i="6" s="1"/>
  <c r="H145" i="6" s="1"/>
  <c r="J144" i="6"/>
  <c r="K144" i="6" s="1"/>
  <c r="H144" i="6" s="1"/>
  <c r="J143" i="6"/>
  <c r="K143" i="6" s="1"/>
  <c r="H143" i="6" s="1"/>
  <c r="J142" i="6"/>
  <c r="K142" i="6" s="1"/>
  <c r="H142" i="6" s="1"/>
  <c r="J141" i="6"/>
  <c r="K141" i="6" s="1"/>
  <c r="H141" i="6" s="1"/>
  <c r="J140" i="6"/>
  <c r="K140" i="6" s="1"/>
  <c r="H140" i="6" s="1"/>
  <c r="J139" i="6"/>
  <c r="K139" i="6" s="1"/>
  <c r="H139" i="6" s="1"/>
  <c r="J138" i="6"/>
  <c r="K138" i="6" s="1"/>
  <c r="H138" i="6" s="1"/>
  <c r="J137" i="6"/>
  <c r="K137" i="6" s="1"/>
  <c r="H137" i="6" s="1"/>
  <c r="J136" i="6"/>
  <c r="K136" i="6" s="1"/>
  <c r="H136" i="6" s="1"/>
  <c r="J135" i="6"/>
  <c r="K135" i="6" s="1"/>
  <c r="H135" i="6" s="1"/>
  <c r="J134" i="6"/>
  <c r="K134" i="6" s="1"/>
  <c r="H134" i="6" s="1"/>
  <c r="J133" i="6"/>
  <c r="K133" i="6" s="1"/>
  <c r="H133" i="6" s="1"/>
  <c r="J132" i="6"/>
  <c r="K132" i="6" s="1"/>
  <c r="H132" i="6" s="1"/>
  <c r="J131" i="6"/>
  <c r="K131" i="6" s="1"/>
  <c r="H131" i="6" s="1"/>
  <c r="J130" i="6"/>
  <c r="K130" i="6" s="1"/>
  <c r="H130" i="6" s="1"/>
  <c r="J129" i="6"/>
  <c r="K129" i="6" s="1"/>
  <c r="H129" i="6" s="1"/>
  <c r="J128" i="6"/>
  <c r="K128" i="6" s="1"/>
  <c r="H128" i="6" s="1"/>
  <c r="J127" i="6"/>
  <c r="K127" i="6" s="1"/>
  <c r="H127" i="6" s="1"/>
  <c r="J126" i="6"/>
  <c r="K126" i="6" s="1"/>
  <c r="H126" i="6" s="1"/>
  <c r="J125" i="6"/>
  <c r="K125" i="6" s="1"/>
  <c r="H125" i="6" s="1"/>
  <c r="J124" i="6"/>
  <c r="K124" i="6" s="1"/>
  <c r="H124" i="6" s="1"/>
  <c r="J123" i="6"/>
  <c r="K123" i="6" s="1"/>
  <c r="H123" i="6" s="1"/>
  <c r="J122" i="6"/>
  <c r="K122" i="6" s="1"/>
  <c r="H122" i="6" s="1"/>
  <c r="J121" i="6"/>
  <c r="K121" i="6" s="1"/>
  <c r="H121" i="6" s="1"/>
  <c r="J120" i="6"/>
  <c r="K120" i="6" s="1"/>
  <c r="H120" i="6" s="1"/>
  <c r="J119" i="6"/>
  <c r="K119" i="6" s="1"/>
  <c r="H119" i="6" s="1"/>
  <c r="J118" i="6"/>
  <c r="K118" i="6" s="1"/>
  <c r="H118" i="6" s="1"/>
  <c r="J117" i="6"/>
  <c r="K117" i="6" s="1"/>
  <c r="H117" i="6" s="1"/>
  <c r="J116" i="6"/>
  <c r="K116" i="6" s="1"/>
  <c r="H116" i="6" s="1"/>
  <c r="J115" i="6"/>
  <c r="K115" i="6" s="1"/>
  <c r="H115" i="6" s="1"/>
  <c r="J114" i="6"/>
  <c r="K114" i="6" s="1"/>
  <c r="H114" i="6" s="1"/>
  <c r="J113" i="6"/>
  <c r="K113" i="6" s="1"/>
  <c r="H113" i="6" s="1"/>
  <c r="J112" i="6"/>
  <c r="K112" i="6" s="1"/>
  <c r="H112" i="6" s="1"/>
  <c r="J111" i="6"/>
  <c r="K111" i="6" s="1"/>
  <c r="H111" i="6" s="1"/>
  <c r="J110" i="6"/>
  <c r="K110" i="6" s="1"/>
  <c r="H110" i="6" s="1"/>
  <c r="J109" i="6"/>
  <c r="K109" i="6" s="1"/>
  <c r="H109" i="6" s="1"/>
  <c r="J108" i="6"/>
  <c r="K108" i="6" s="1"/>
  <c r="H108" i="6" s="1"/>
  <c r="J107" i="6"/>
  <c r="K107" i="6" s="1"/>
  <c r="H107" i="6" s="1"/>
  <c r="J106" i="6"/>
  <c r="K106" i="6" s="1"/>
  <c r="H106" i="6" s="1"/>
  <c r="J105" i="6"/>
  <c r="K105" i="6" s="1"/>
  <c r="H105" i="6" s="1"/>
  <c r="J104" i="6"/>
  <c r="K104" i="6" s="1"/>
  <c r="H104" i="6" s="1"/>
  <c r="J103" i="6"/>
  <c r="K103" i="6" s="1"/>
  <c r="H103" i="6" s="1"/>
  <c r="J102" i="6"/>
  <c r="K102" i="6" s="1"/>
  <c r="H102" i="6" s="1"/>
  <c r="J101" i="6"/>
  <c r="K101" i="6" s="1"/>
  <c r="H101" i="6" s="1"/>
  <c r="J100" i="6"/>
  <c r="K100" i="6" s="1"/>
  <c r="H100" i="6" s="1"/>
  <c r="J99" i="6"/>
  <c r="K99" i="6" s="1"/>
  <c r="H99" i="6" s="1"/>
  <c r="J98" i="6"/>
  <c r="K98" i="6" s="1"/>
  <c r="H98" i="6" s="1"/>
  <c r="J97" i="6"/>
  <c r="K97" i="6" s="1"/>
  <c r="H97" i="6" s="1"/>
  <c r="J96" i="6"/>
  <c r="K96" i="6" s="1"/>
  <c r="H96" i="6" s="1"/>
  <c r="J95" i="6"/>
  <c r="K95" i="6" s="1"/>
  <c r="H95" i="6" s="1"/>
  <c r="J94" i="6"/>
  <c r="K94" i="6" s="1"/>
  <c r="H94" i="6" s="1"/>
  <c r="J93" i="6"/>
  <c r="K93" i="6" s="1"/>
  <c r="H93" i="6" s="1"/>
  <c r="J92" i="6"/>
  <c r="K92" i="6" s="1"/>
  <c r="H92" i="6" s="1"/>
  <c r="J91" i="6"/>
  <c r="K91" i="6" s="1"/>
  <c r="H91" i="6" s="1"/>
  <c r="J90" i="6"/>
  <c r="K90" i="6" s="1"/>
  <c r="H90" i="6" s="1"/>
  <c r="J89" i="6"/>
  <c r="K89" i="6" s="1"/>
  <c r="H89" i="6" s="1"/>
  <c r="J88" i="6"/>
  <c r="K88" i="6" s="1"/>
  <c r="H88" i="6" s="1"/>
  <c r="J87" i="6"/>
  <c r="K87" i="6" s="1"/>
  <c r="H87" i="6" s="1"/>
  <c r="J86" i="6"/>
  <c r="K86" i="6" s="1"/>
  <c r="H86" i="6" s="1"/>
  <c r="J85" i="6"/>
  <c r="K85" i="6" s="1"/>
  <c r="H85" i="6" s="1"/>
  <c r="J84" i="6"/>
  <c r="K84" i="6" s="1"/>
  <c r="H84" i="6" s="1"/>
  <c r="J83" i="6"/>
  <c r="K83" i="6" s="1"/>
  <c r="H83" i="6" s="1"/>
  <c r="J82" i="6"/>
  <c r="K82" i="6" s="1"/>
  <c r="H82" i="6" s="1"/>
  <c r="J81" i="6"/>
  <c r="K81" i="6" s="1"/>
  <c r="H81" i="6" s="1"/>
  <c r="J80" i="6"/>
  <c r="K80" i="6" s="1"/>
  <c r="H80" i="6" s="1"/>
  <c r="J79" i="6"/>
  <c r="K79" i="6" s="1"/>
  <c r="H79" i="6" s="1"/>
  <c r="J78" i="6"/>
  <c r="K78" i="6" s="1"/>
  <c r="H78" i="6" s="1"/>
  <c r="J77" i="6"/>
  <c r="K77" i="6" s="1"/>
  <c r="H77" i="6" s="1"/>
  <c r="J76" i="6"/>
  <c r="K76" i="6" s="1"/>
  <c r="H76" i="6" s="1"/>
  <c r="J75" i="6"/>
  <c r="K75" i="6" s="1"/>
  <c r="H75" i="6" s="1"/>
  <c r="J74" i="6"/>
  <c r="K74" i="6" s="1"/>
  <c r="H74" i="6" s="1"/>
  <c r="J73" i="6"/>
  <c r="K73" i="6" s="1"/>
  <c r="H73" i="6" s="1"/>
  <c r="J72" i="6"/>
  <c r="K72" i="6" s="1"/>
  <c r="H72" i="6" s="1"/>
  <c r="J71" i="6"/>
  <c r="K71" i="6" s="1"/>
  <c r="H71" i="6" s="1"/>
  <c r="J70" i="6"/>
  <c r="K70" i="6" s="1"/>
  <c r="H70" i="6" s="1"/>
  <c r="J69" i="6"/>
  <c r="K69" i="6" s="1"/>
  <c r="H69" i="6" s="1"/>
  <c r="J68" i="6"/>
  <c r="K68" i="6" s="1"/>
  <c r="H68" i="6" s="1"/>
  <c r="J67" i="6"/>
  <c r="K67" i="6" s="1"/>
  <c r="H67" i="6" s="1"/>
  <c r="J66" i="6"/>
  <c r="K66" i="6" s="1"/>
  <c r="H66" i="6" s="1"/>
  <c r="J65" i="6"/>
  <c r="K65" i="6" s="1"/>
  <c r="H65" i="6" s="1"/>
  <c r="J64" i="6"/>
  <c r="K64" i="6" s="1"/>
  <c r="H64" i="6" s="1"/>
  <c r="J63" i="6"/>
  <c r="K63" i="6" s="1"/>
  <c r="H63" i="6" s="1"/>
  <c r="J62" i="6"/>
  <c r="K62" i="6" s="1"/>
  <c r="H62" i="6" s="1"/>
  <c r="J61" i="6"/>
  <c r="K61" i="6" s="1"/>
  <c r="H61" i="6" s="1"/>
  <c r="J60" i="6"/>
  <c r="K60" i="6" s="1"/>
  <c r="H60" i="6" s="1"/>
  <c r="J59" i="6"/>
  <c r="K59" i="6" s="1"/>
  <c r="H59" i="6" s="1"/>
  <c r="J58" i="6"/>
  <c r="K58" i="6" s="1"/>
  <c r="H58" i="6" s="1"/>
  <c r="J57" i="6"/>
  <c r="K57" i="6" s="1"/>
  <c r="H57" i="6" s="1"/>
  <c r="J56" i="6"/>
  <c r="K56" i="6" s="1"/>
  <c r="H56" i="6" s="1"/>
  <c r="J55" i="6"/>
  <c r="K55" i="6" s="1"/>
  <c r="H55" i="6" s="1"/>
  <c r="J54" i="6"/>
  <c r="K54" i="6" s="1"/>
  <c r="H54" i="6" s="1"/>
  <c r="J53" i="6"/>
  <c r="K53" i="6" s="1"/>
  <c r="H53" i="6" s="1"/>
  <c r="J52" i="6"/>
  <c r="K52" i="6" s="1"/>
  <c r="H52" i="6" s="1"/>
  <c r="J51" i="6"/>
  <c r="K51" i="6" s="1"/>
  <c r="H51" i="6" s="1"/>
  <c r="J50" i="6"/>
  <c r="K50" i="6" s="1"/>
  <c r="H50" i="6" s="1"/>
  <c r="J49" i="6"/>
  <c r="K49" i="6" s="1"/>
  <c r="H49" i="6" s="1"/>
  <c r="J48" i="6"/>
  <c r="K48" i="6" s="1"/>
  <c r="H48" i="6" s="1"/>
  <c r="J47" i="6"/>
  <c r="K47" i="6" s="1"/>
  <c r="H47" i="6" s="1"/>
  <c r="J46" i="6"/>
  <c r="K46" i="6" s="1"/>
  <c r="H46" i="6" s="1"/>
  <c r="J45" i="6"/>
  <c r="K45" i="6" s="1"/>
  <c r="H45" i="6" s="1"/>
  <c r="J44" i="6"/>
  <c r="K44" i="6" s="1"/>
  <c r="H44" i="6" s="1"/>
  <c r="J43" i="6"/>
  <c r="K43" i="6" s="1"/>
  <c r="H43" i="6" s="1"/>
  <c r="J42" i="6"/>
  <c r="K42" i="6" s="1"/>
  <c r="H42" i="6" s="1"/>
  <c r="J41" i="6"/>
  <c r="K41" i="6" s="1"/>
  <c r="H41" i="6" s="1"/>
  <c r="J40" i="6"/>
  <c r="K40" i="6" s="1"/>
  <c r="H40" i="6" s="1"/>
  <c r="J39" i="6"/>
  <c r="K39" i="6" s="1"/>
  <c r="H39" i="6" s="1"/>
  <c r="J38" i="6"/>
  <c r="K38" i="6" s="1"/>
  <c r="H38" i="6" s="1"/>
  <c r="J37" i="6"/>
  <c r="K37" i="6" s="1"/>
  <c r="H37" i="6" s="1"/>
  <c r="J36" i="6"/>
  <c r="K36" i="6" s="1"/>
  <c r="H36" i="6" s="1"/>
  <c r="J35" i="6"/>
  <c r="K35" i="6" s="1"/>
  <c r="H35" i="6" s="1"/>
  <c r="J34" i="6"/>
  <c r="K34" i="6" s="1"/>
  <c r="H34" i="6" s="1"/>
  <c r="J33" i="6"/>
  <c r="K33" i="6" s="1"/>
  <c r="H33" i="6" s="1"/>
  <c r="J32" i="6"/>
  <c r="K32" i="6" s="1"/>
  <c r="H32" i="6" s="1"/>
  <c r="J31" i="6"/>
  <c r="K31" i="6" s="1"/>
  <c r="H31" i="6" s="1"/>
  <c r="J30" i="6"/>
  <c r="K30" i="6" s="1"/>
  <c r="H30" i="6" s="1"/>
  <c r="J29" i="6"/>
  <c r="K29" i="6" s="1"/>
  <c r="H29" i="6" s="1"/>
  <c r="J28" i="6"/>
  <c r="K28" i="6" s="1"/>
  <c r="H28" i="6" s="1"/>
  <c r="J27" i="6"/>
  <c r="K27" i="6" s="1"/>
  <c r="H27" i="6" s="1"/>
  <c r="J26" i="6"/>
  <c r="K26" i="6" s="1"/>
  <c r="H26" i="6" s="1"/>
  <c r="J25" i="6"/>
  <c r="K25" i="6" s="1"/>
  <c r="H25" i="6" s="1"/>
  <c r="J24" i="6"/>
  <c r="K24" i="6" s="1"/>
  <c r="H24" i="6" s="1"/>
  <c r="J23" i="6"/>
  <c r="K23" i="6" s="1"/>
  <c r="H23" i="6" s="1"/>
  <c r="J22" i="6"/>
  <c r="K22" i="6" s="1"/>
  <c r="H22" i="6" s="1"/>
  <c r="J21" i="6"/>
  <c r="K21" i="6" s="1"/>
  <c r="H21" i="6" s="1"/>
  <c r="J20" i="6"/>
  <c r="K20" i="6" s="1"/>
  <c r="H20" i="6" s="1"/>
  <c r="J19" i="6"/>
  <c r="K19" i="6" s="1"/>
  <c r="H19" i="6" s="1"/>
  <c r="J18" i="6"/>
  <c r="K18" i="6" s="1"/>
  <c r="H18" i="6" s="1"/>
  <c r="J17" i="6"/>
  <c r="K17" i="6" s="1"/>
  <c r="H17" i="6" s="1"/>
  <c r="J16" i="6"/>
  <c r="K16" i="6" s="1"/>
  <c r="H16" i="6" s="1"/>
  <c r="J15" i="6"/>
  <c r="K15" i="6" s="1"/>
  <c r="H15" i="6" s="1"/>
  <c r="J14" i="6"/>
  <c r="K14" i="6" s="1"/>
  <c r="H14" i="6" s="1"/>
  <c r="J13" i="6"/>
  <c r="K13" i="6" s="1"/>
  <c r="H13" i="6" s="1"/>
  <c r="J12" i="6"/>
  <c r="K12" i="6" s="1"/>
  <c r="H12" i="6" s="1"/>
  <c r="J11" i="6"/>
  <c r="K11" i="6" s="1"/>
  <c r="H11" i="6" s="1"/>
  <c r="J10" i="6"/>
  <c r="K10" i="6" s="1"/>
  <c r="H10" i="6" s="1"/>
  <c r="J9" i="6"/>
  <c r="K9" i="6" s="1"/>
  <c r="H9" i="6" s="1"/>
  <c r="J8" i="6"/>
  <c r="K8" i="6" s="1"/>
  <c r="H8" i="6" s="1"/>
  <c r="J7" i="6"/>
  <c r="K7" i="6" s="1"/>
  <c r="H7" i="6" s="1"/>
  <c r="J6" i="6"/>
  <c r="K6" i="6" s="1"/>
  <c r="H6" i="6" s="1"/>
  <c r="J5" i="6"/>
  <c r="K5" i="6" s="1"/>
  <c r="H5" i="6" s="1"/>
  <c r="J4" i="6"/>
  <c r="K4" i="6" s="1"/>
  <c r="H4" i="6" s="1"/>
  <c r="J3" i="6"/>
  <c r="K3" i="6" s="1"/>
  <c r="H3" i="6" s="1"/>
  <c r="J2" i="6"/>
  <c r="K2" i="6" s="1"/>
  <c r="H2" i="6" s="1"/>
  <c r="J312" i="5"/>
  <c r="K312" i="5" s="1"/>
  <c r="H312" i="5" s="1"/>
  <c r="J311" i="5"/>
  <c r="K311" i="5" s="1"/>
  <c r="H311" i="5" s="1"/>
  <c r="J310" i="5"/>
  <c r="K310" i="5" s="1"/>
  <c r="H310" i="5" s="1"/>
  <c r="J309" i="5"/>
  <c r="K309" i="5" s="1"/>
  <c r="H309" i="5" s="1"/>
  <c r="J308" i="5"/>
  <c r="K308" i="5" s="1"/>
  <c r="H308" i="5" s="1"/>
  <c r="J307" i="5"/>
  <c r="K307" i="5" s="1"/>
  <c r="H307" i="5" s="1"/>
  <c r="J306" i="5"/>
  <c r="K306" i="5" s="1"/>
  <c r="H306" i="5" s="1"/>
  <c r="J305" i="5"/>
  <c r="K305" i="5" s="1"/>
  <c r="H305" i="5" s="1"/>
  <c r="J304" i="5"/>
  <c r="K304" i="5" s="1"/>
  <c r="H304" i="5" s="1"/>
  <c r="J303" i="5"/>
  <c r="K303" i="5" s="1"/>
  <c r="H303" i="5" s="1"/>
  <c r="J302" i="5"/>
  <c r="K302" i="5" s="1"/>
  <c r="H302" i="5" s="1"/>
  <c r="J301" i="5"/>
  <c r="K301" i="5" s="1"/>
  <c r="H301" i="5" s="1"/>
  <c r="J300" i="5"/>
  <c r="K300" i="5" s="1"/>
  <c r="H300" i="5" s="1"/>
  <c r="J299" i="5"/>
  <c r="K299" i="5" s="1"/>
  <c r="H299" i="5" s="1"/>
  <c r="J298" i="5"/>
  <c r="K298" i="5" s="1"/>
  <c r="H298" i="5" s="1"/>
  <c r="J297" i="5"/>
  <c r="K297" i="5" s="1"/>
  <c r="H297" i="5" s="1"/>
  <c r="J296" i="5"/>
  <c r="K296" i="5" s="1"/>
  <c r="H296" i="5" s="1"/>
  <c r="J295" i="5"/>
  <c r="K295" i="5" s="1"/>
  <c r="H295" i="5" s="1"/>
  <c r="J294" i="5"/>
  <c r="K294" i="5" s="1"/>
  <c r="H294" i="5" s="1"/>
  <c r="J293" i="5"/>
  <c r="K293" i="5" s="1"/>
  <c r="H293" i="5" s="1"/>
  <c r="J292" i="5"/>
  <c r="K292" i="5" s="1"/>
  <c r="H292" i="5" s="1"/>
  <c r="J291" i="5"/>
  <c r="K291" i="5" s="1"/>
  <c r="H291" i="5" s="1"/>
  <c r="J290" i="5"/>
  <c r="K290" i="5" s="1"/>
  <c r="H290" i="5" s="1"/>
  <c r="J289" i="5"/>
  <c r="K289" i="5" s="1"/>
  <c r="H289" i="5" s="1"/>
  <c r="J288" i="5"/>
  <c r="K288" i="5" s="1"/>
  <c r="H288" i="5" s="1"/>
  <c r="J287" i="5"/>
  <c r="K287" i="5" s="1"/>
  <c r="H287" i="5" s="1"/>
  <c r="J286" i="5"/>
  <c r="K286" i="5" s="1"/>
  <c r="H286" i="5" s="1"/>
  <c r="J285" i="5"/>
  <c r="K285" i="5" s="1"/>
  <c r="H285" i="5" s="1"/>
  <c r="J284" i="5"/>
  <c r="K284" i="5" s="1"/>
  <c r="H284" i="5" s="1"/>
  <c r="J283" i="5"/>
  <c r="K283" i="5" s="1"/>
  <c r="H283" i="5" s="1"/>
  <c r="J282" i="5"/>
  <c r="K282" i="5" s="1"/>
  <c r="H282" i="5" s="1"/>
  <c r="J281" i="5"/>
  <c r="K281" i="5" s="1"/>
  <c r="H281" i="5" s="1"/>
  <c r="J280" i="5"/>
  <c r="K280" i="5" s="1"/>
  <c r="H280" i="5" s="1"/>
  <c r="J279" i="5"/>
  <c r="K279" i="5" s="1"/>
  <c r="H279" i="5" s="1"/>
  <c r="J278" i="5"/>
  <c r="K278" i="5" s="1"/>
  <c r="H278" i="5" s="1"/>
  <c r="J277" i="5"/>
  <c r="K277" i="5" s="1"/>
  <c r="H277" i="5" s="1"/>
  <c r="J276" i="5"/>
  <c r="K276" i="5" s="1"/>
  <c r="H276" i="5" s="1"/>
  <c r="J275" i="5"/>
  <c r="K275" i="5" s="1"/>
  <c r="H275" i="5" s="1"/>
  <c r="J274" i="5"/>
  <c r="K274" i="5" s="1"/>
  <c r="H274" i="5" s="1"/>
  <c r="J273" i="5"/>
  <c r="K273" i="5" s="1"/>
  <c r="H273" i="5" s="1"/>
  <c r="J272" i="5"/>
  <c r="K272" i="5" s="1"/>
  <c r="H272" i="5" s="1"/>
  <c r="J271" i="5"/>
  <c r="K271" i="5" s="1"/>
  <c r="H271" i="5" s="1"/>
  <c r="J270" i="5"/>
  <c r="K270" i="5" s="1"/>
  <c r="H270" i="5" s="1"/>
  <c r="J269" i="5"/>
  <c r="K269" i="5" s="1"/>
  <c r="H269" i="5" s="1"/>
  <c r="J268" i="5"/>
  <c r="K268" i="5" s="1"/>
  <c r="H268" i="5" s="1"/>
  <c r="J267" i="5"/>
  <c r="K267" i="5" s="1"/>
  <c r="H267" i="5" s="1"/>
  <c r="J266" i="5"/>
  <c r="K266" i="5" s="1"/>
  <c r="H266" i="5" s="1"/>
  <c r="J265" i="5"/>
  <c r="K265" i="5" s="1"/>
  <c r="H265" i="5" s="1"/>
  <c r="J264" i="5"/>
  <c r="K264" i="5" s="1"/>
  <c r="H264" i="5" s="1"/>
  <c r="J263" i="5"/>
  <c r="K263" i="5" s="1"/>
  <c r="H263" i="5" s="1"/>
  <c r="J262" i="5"/>
  <c r="K262" i="5" s="1"/>
  <c r="H262" i="5" s="1"/>
  <c r="J261" i="5"/>
  <c r="K261" i="5" s="1"/>
  <c r="H261" i="5" s="1"/>
  <c r="J260" i="5"/>
  <c r="K260" i="5" s="1"/>
  <c r="H260" i="5" s="1"/>
  <c r="J259" i="5"/>
  <c r="K259" i="5" s="1"/>
  <c r="H259" i="5" s="1"/>
  <c r="J258" i="5"/>
  <c r="K258" i="5" s="1"/>
  <c r="H258" i="5" s="1"/>
  <c r="J257" i="5"/>
  <c r="K257" i="5" s="1"/>
  <c r="H257" i="5" s="1"/>
  <c r="J256" i="5"/>
  <c r="K256" i="5" s="1"/>
  <c r="H256" i="5" s="1"/>
  <c r="J255" i="5"/>
  <c r="K255" i="5" s="1"/>
  <c r="H255" i="5" s="1"/>
  <c r="J254" i="5"/>
  <c r="K254" i="5" s="1"/>
  <c r="H254" i="5" s="1"/>
  <c r="J253" i="5"/>
  <c r="K253" i="5" s="1"/>
  <c r="H253" i="5" s="1"/>
  <c r="J252" i="5"/>
  <c r="K252" i="5" s="1"/>
  <c r="H252" i="5" s="1"/>
  <c r="J251" i="5"/>
  <c r="K251" i="5" s="1"/>
  <c r="H251" i="5" s="1"/>
  <c r="J250" i="5"/>
  <c r="K250" i="5" s="1"/>
  <c r="H250" i="5" s="1"/>
  <c r="J249" i="5"/>
  <c r="K249" i="5" s="1"/>
  <c r="H249" i="5" s="1"/>
  <c r="J248" i="5"/>
  <c r="K248" i="5" s="1"/>
  <c r="H248" i="5" s="1"/>
  <c r="J247" i="5"/>
  <c r="K247" i="5" s="1"/>
  <c r="H247" i="5" s="1"/>
  <c r="J246" i="5"/>
  <c r="K246" i="5" s="1"/>
  <c r="H246" i="5" s="1"/>
  <c r="J245" i="5"/>
  <c r="K245" i="5" s="1"/>
  <c r="H245" i="5" s="1"/>
  <c r="J244" i="5"/>
  <c r="K244" i="5" s="1"/>
  <c r="H244" i="5" s="1"/>
  <c r="J243" i="5"/>
  <c r="K243" i="5" s="1"/>
  <c r="H243" i="5" s="1"/>
  <c r="J242" i="5"/>
  <c r="K242" i="5" s="1"/>
  <c r="H242" i="5" s="1"/>
  <c r="J241" i="5"/>
  <c r="K241" i="5" s="1"/>
  <c r="H241" i="5" s="1"/>
  <c r="J240" i="5"/>
  <c r="K240" i="5" s="1"/>
  <c r="H240" i="5" s="1"/>
  <c r="J239" i="5"/>
  <c r="K239" i="5" s="1"/>
  <c r="H239" i="5" s="1"/>
  <c r="J238" i="5"/>
  <c r="K238" i="5" s="1"/>
  <c r="H238" i="5" s="1"/>
  <c r="J237" i="5"/>
  <c r="K237" i="5" s="1"/>
  <c r="H237" i="5" s="1"/>
  <c r="J236" i="5"/>
  <c r="K236" i="5" s="1"/>
  <c r="H236" i="5" s="1"/>
  <c r="J235" i="5"/>
  <c r="K235" i="5" s="1"/>
  <c r="H235" i="5" s="1"/>
  <c r="J234" i="5"/>
  <c r="K234" i="5" s="1"/>
  <c r="H234" i="5" s="1"/>
  <c r="J233" i="5"/>
  <c r="K233" i="5" s="1"/>
  <c r="H233" i="5" s="1"/>
  <c r="J232" i="5"/>
  <c r="K232" i="5" s="1"/>
  <c r="H232" i="5" s="1"/>
  <c r="J231" i="5"/>
  <c r="K231" i="5" s="1"/>
  <c r="H231" i="5" s="1"/>
  <c r="J230" i="5"/>
  <c r="K230" i="5" s="1"/>
  <c r="H230" i="5" s="1"/>
  <c r="J229" i="5"/>
  <c r="K229" i="5" s="1"/>
  <c r="H229" i="5" s="1"/>
  <c r="J228" i="5"/>
  <c r="K228" i="5" s="1"/>
  <c r="H228" i="5" s="1"/>
  <c r="J227" i="5"/>
  <c r="K227" i="5" s="1"/>
  <c r="H227" i="5" s="1"/>
  <c r="J226" i="5"/>
  <c r="K226" i="5" s="1"/>
  <c r="H226" i="5" s="1"/>
  <c r="J225" i="5"/>
  <c r="K225" i="5" s="1"/>
  <c r="H225" i="5" s="1"/>
  <c r="J224" i="5"/>
  <c r="K224" i="5" s="1"/>
  <c r="H224" i="5" s="1"/>
  <c r="J223" i="5"/>
  <c r="K223" i="5" s="1"/>
  <c r="H223" i="5" s="1"/>
  <c r="J222" i="5"/>
  <c r="K222" i="5" s="1"/>
  <c r="H222" i="5" s="1"/>
  <c r="J221" i="5"/>
  <c r="K221" i="5" s="1"/>
  <c r="H221" i="5" s="1"/>
  <c r="J220" i="5"/>
  <c r="K220" i="5" s="1"/>
  <c r="H220" i="5" s="1"/>
  <c r="J219" i="5"/>
  <c r="K219" i="5" s="1"/>
  <c r="H219" i="5" s="1"/>
  <c r="J218" i="5"/>
  <c r="K218" i="5" s="1"/>
  <c r="H218" i="5" s="1"/>
  <c r="J217" i="5"/>
  <c r="K217" i="5" s="1"/>
  <c r="H217" i="5" s="1"/>
  <c r="J216" i="5"/>
  <c r="K216" i="5" s="1"/>
  <c r="H216" i="5" s="1"/>
  <c r="J215" i="5"/>
  <c r="K215" i="5" s="1"/>
  <c r="H215" i="5" s="1"/>
  <c r="J214" i="5"/>
  <c r="K214" i="5" s="1"/>
  <c r="H214" i="5" s="1"/>
  <c r="J213" i="5"/>
  <c r="K213" i="5" s="1"/>
  <c r="H213" i="5" s="1"/>
  <c r="J212" i="5"/>
  <c r="K212" i="5" s="1"/>
  <c r="H212" i="5" s="1"/>
  <c r="J211" i="5"/>
  <c r="K211" i="5" s="1"/>
  <c r="H211" i="5" s="1"/>
  <c r="J210" i="5"/>
  <c r="K210" i="5" s="1"/>
  <c r="H210" i="5" s="1"/>
  <c r="J209" i="5"/>
  <c r="K209" i="5" s="1"/>
  <c r="H209" i="5" s="1"/>
  <c r="J208" i="5"/>
  <c r="K208" i="5" s="1"/>
  <c r="H208" i="5" s="1"/>
  <c r="J207" i="5"/>
  <c r="K207" i="5" s="1"/>
  <c r="H207" i="5" s="1"/>
  <c r="J206" i="5"/>
  <c r="K206" i="5" s="1"/>
  <c r="H206" i="5" s="1"/>
  <c r="J205" i="5"/>
  <c r="K205" i="5" s="1"/>
  <c r="H205" i="5" s="1"/>
  <c r="J204" i="5"/>
  <c r="K204" i="5" s="1"/>
  <c r="H204" i="5" s="1"/>
  <c r="J203" i="5"/>
  <c r="K203" i="5" s="1"/>
  <c r="H203" i="5" s="1"/>
  <c r="J202" i="5"/>
  <c r="K202" i="5" s="1"/>
  <c r="H202" i="5" s="1"/>
  <c r="J201" i="5"/>
  <c r="K201" i="5" s="1"/>
  <c r="H201" i="5" s="1"/>
  <c r="J200" i="5"/>
  <c r="K200" i="5" s="1"/>
  <c r="H200" i="5" s="1"/>
  <c r="J199" i="5"/>
  <c r="K199" i="5" s="1"/>
  <c r="H199" i="5" s="1"/>
  <c r="J198" i="5"/>
  <c r="K198" i="5" s="1"/>
  <c r="H198" i="5" s="1"/>
  <c r="J197" i="5"/>
  <c r="K197" i="5" s="1"/>
  <c r="H197" i="5" s="1"/>
  <c r="J196" i="5"/>
  <c r="K196" i="5" s="1"/>
  <c r="H196" i="5" s="1"/>
  <c r="J195" i="5"/>
  <c r="K195" i="5" s="1"/>
  <c r="H195" i="5" s="1"/>
  <c r="J194" i="5"/>
  <c r="K194" i="5" s="1"/>
  <c r="H194" i="5" s="1"/>
  <c r="J193" i="5"/>
  <c r="K193" i="5" s="1"/>
  <c r="H193" i="5" s="1"/>
  <c r="J192" i="5"/>
  <c r="K192" i="5" s="1"/>
  <c r="H192" i="5" s="1"/>
  <c r="J191" i="5"/>
  <c r="K191" i="5" s="1"/>
  <c r="H191" i="5" s="1"/>
  <c r="J190" i="5"/>
  <c r="K190" i="5" s="1"/>
  <c r="H190" i="5" s="1"/>
  <c r="J189" i="5"/>
  <c r="K189" i="5" s="1"/>
  <c r="H189" i="5" s="1"/>
  <c r="J188" i="5"/>
  <c r="K188" i="5" s="1"/>
  <c r="H188" i="5" s="1"/>
  <c r="J187" i="5"/>
  <c r="K187" i="5" s="1"/>
  <c r="H187" i="5" s="1"/>
  <c r="J186" i="5"/>
  <c r="K186" i="5" s="1"/>
  <c r="H186" i="5" s="1"/>
  <c r="J185" i="5"/>
  <c r="K185" i="5" s="1"/>
  <c r="H185" i="5" s="1"/>
  <c r="J184" i="5"/>
  <c r="K184" i="5" s="1"/>
  <c r="H184" i="5" s="1"/>
  <c r="J183" i="5"/>
  <c r="K183" i="5" s="1"/>
  <c r="H183" i="5" s="1"/>
  <c r="J182" i="5"/>
  <c r="K182" i="5" s="1"/>
  <c r="H182" i="5" s="1"/>
  <c r="J181" i="5"/>
  <c r="K181" i="5" s="1"/>
  <c r="H181" i="5" s="1"/>
  <c r="J180" i="5"/>
  <c r="K180" i="5" s="1"/>
  <c r="H180" i="5" s="1"/>
  <c r="J179" i="5"/>
  <c r="K179" i="5" s="1"/>
  <c r="H179" i="5" s="1"/>
  <c r="J178" i="5"/>
  <c r="K178" i="5" s="1"/>
  <c r="H178" i="5" s="1"/>
  <c r="J177" i="5"/>
  <c r="K177" i="5" s="1"/>
  <c r="H177" i="5" s="1"/>
  <c r="J176" i="5"/>
  <c r="K176" i="5" s="1"/>
  <c r="H176" i="5" s="1"/>
  <c r="J175" i="5"/>
  <c r="K175" i="5" s="1"/>
  <c r="H175" i="5" s="1"/>
  <c r="J174" i="5"/>
  <c r="K174" i="5" s="1"/>
  <c r="H174" i="5" s="1"/>
  <c r="J173" i="5"/>
  <c r="K173" i="5" s="1"/>
  <c r="H173" i="5" s="1"/>
  <c r="J172" i="5"/>
  <c r="K172" i="5" s="1"/>
  <c r="H172" i="5" s="1"/>
  <c r="J171" i="5"/>
  <c r="K171" i="5" s="1"/>
  <c r="H171" i="5" s="1"/>
  <c r="J170" i="5"/>
  <c r="K170" i="5" s="1"/>
  <c r="H170" i="5" s="1"/>
  <c r="J169" i="5"/>
  <c r="K169" i="5" s="1"/>
  <c r="H169" i="5" s="1"/>
  <c r="J168" i="5"/>
  <c r="K168" i="5" s="1"/>
  <c r="H168" i="5" s="1"/>
  <c r="J167" i="5"/>
  <c r="K167" i="5" s="1"/>
  <c r="H167" i="5" s="1"/>
  <c r="J166" i="5"/>
  <c r="K166" i="5" s="1"/>
  <c r="H166" i="5" s="1"/>
  <c r="J165" i="5"/>
  <c r="K165" i="5" s="1"/>
  <c r="H165" i="5" s="1"/>
  <c r="J164" i="5"/>
  <c r="K164" i="5" s="1"/>
  <c r="H164" i="5" s="1"/>
  <c r="J163" i="5"/>
  <c r="K163" i="5" s="1"/>
  <c r="H163" i="5" s="1"/>
  <c r="J162" i="5"/>
  <c r="K162" i="5" s="1"/>
  <c r="H162" i="5" s="1"/>
  <c r="J161" i="5"/>
  <c r="K161" i="5" s="1"/>
  <c r="H161" i="5" s="1"/>
  <c r="J160" i="5"/>
  <c r="K160" i="5" s="1"/>
  <c r="H160" i="5" s="1"/>
  <c r="J159" i="5"/>
  <c r="K159" i="5" s="1"/>
  <c r="H159" i="5" s="1"/>
  <c r="J158" i="5"/>
  <c r="K158" i="5" s="1"/>
  <c r="H158" i="5" s="1"/>
  <c r="J157" i="5"/>
  <c r="K157" i="5" s="1"/>
  <c r="H157" i="5" s="1"/>
  <c r="J156" i="5"/>
  <c r="K156" i="5" s="1"/>
  <c r="H156" i="5" s="1"/>
  <c r="J155" i="5"/>
  <c r="K155" i="5" s="1"/>
  <c r="H155" i="5" s="1"/>
  <c r="J154" i="5"/>
  <c r="K154" i="5" s="1"/>
  <c r="H154" i="5" s="1"/>
  <c r="J153" i="5"/>
  <c r="K153" i="5" s="1"/>
  <c r="H153" i="5" s="1"/>
  <c r="J152" i="5"/>
  <c r="K152" i="5" s="1"/>
  <c r="H152" i="5" s="1"/>
  <c r="J151" i="5"/>
  <c r="K151" i="5" s="1"/>
  <c r="H151" i="5" s="1"/>
  <c r="J150" i="5"/>
  <c r="K150" i="5" s="1"/>
  <c r="H150" i="5" s="1"/>
  <c r="J149" i="5"/>
  <c r="K149" i="5" s="1"/>
  <c r="H149" i="5" s="1"/>
  <c r="J148" i="5"/>
  <c r="K148" i="5" s="1"/>
  <c r="H148" i="5" s="1"/>
  <c r="J147" i="5"/>
  <c r="K147" i="5" s="1"/>
  <c r="H147" i="5" s="1"/>
  <c r="J146" i="5"/>
  <c r="K146" i="5" s="1"/>
  <c r="H146" i="5" s="1"/>
  <c r="J145" i="5"/>
  <c r="K145" i="5" s="1"/>
  <c r="H145" i="5" s="1"/>
  <c r="J144" i="5"/>
  <c r="K144" i="5" s="1"/>
  <c r="H144" i="5" s="1"/>
  <c r="J143" i="5"/>
  <c r="K143" i="5" s="1"/>
  <c r="H143" i="5" s="1"/>
  <c r="J142" i="5"/>
  <c r="K142" i="5" s="1"/>
  <c r="H142" i="5" s="1"/>
  <c r="J141" i="5"/>
  <c r="K141" i="5" s="1"/>
  <c r="H141" i="5" s="1"/>
  <c r="J140" i="5"/>
  <c r="K140" i="5" s="1"/>
  <c r="H140" i="5" s="1"/>
  <c r="J139" i="5"/>
  <c r="K139" i="5" s="1"/>
  <c r="H139" i="5" s="1"/>
  <c r="J138" i="5"/>
  <c r="K138" i="5" s="1"/>
  <c r="H138" i="5" s="1"/>
  <c r="J137" i="5"/>
  <c r="K137" i="5" s="1"/>
  <c r="H137" i="5" s="1"/>
  <c r="J136" i="5"/>
  <c r="K136" i="5" s="1"/>
  <c r="H136" i="5" s="1"/>
  <c r="J135" i="5"/>
  <c r="K135" i="5" s="1"/>
  <c r="H135" i="5" s="1"/>
  <c r="J134" i="5"/>
  <c r="K134" i="5" s="1"/>
  <c r="H134" i="5" s="1"/>
  <c r="J133" i="5"/>
  <c r="K133" i="5" s="1"/>
  <c r="H133" i="5" s="1"/>
  <c r="J132" i="5"/>
  <c r="K132" i="5" s="1"/>
  <c r="H132" i="5" s="1"/>
  <c r="J131" i="5"/>
  <c r="K131" i="5" s="1"/>
  <c r="H131" i="5" s="1"/>
  <c r="J130" i="5"/>
  <c r="K130" i="5" s="1"/>
  <c r="H130" i="5" s="1"/>
  <c r="J129" i="5"/>
  <c r="K129" i="5" s="1"/>
  <c r="H129" i="5" s="1"/>
  <c r="J128" i="5"/>
  <c r="K128" i="5" s="1"/>
  <c r="H128" i="5" s="1"/>
  <c r="J127" i="5"/>
  <c r="K127" i="5" s="1"/>
  <c r="H127" i="5" s="1"/>
  <c r="J126" i="5"/>
  <c r="K126" i="5" s="1"/>
  <c r="H126" i="5" s="1"/>
  <c r="J125" i="5"/>
  <c r="K125" i="5" s="1"/>
  <c r="H125" i="5" s="1"/>
  <c r="J124" i="5"/>
  <c r="K124" i="5" s="1"/>
  <c r="H124" i="5" s="1"/>
  <c r="J123" i="5"/>
  <c r="K123" i="5" s="1"/>
  <c r="H123" i="5" s="1"/>
  <c r="J122" i="5"/>
  <c r="K122" i="5" s="1"/>
  <c r="H122" i="5" s="1"/>
  <c r="J121" i="5"/>
  <c r="K121" i="5" s="1"/>
  <c r="H121" i="5" s="1"/>
  <c r="J120" i="5"/>
  <c r="K120" i="5" s="1"/>
  <c r="H120" i="5" s="1"/>
  <c r="J119" i="5"/>
  <c r="K119" i="5" s="1"/>
  <c r="H119" i="5" s="1"/>
  <c r="J118" i="5"/>
  <c r="K118" i="5" s="1"/>
  <c r="H118" i="5" s="1"/>
  <c r="J117" i="5"/>
  <c r="K117" i="5" s="1"/>
  <c r="H117" i="5" s="1"/>
  <c r="J116" i="5"/>
  <c r="K116" i="5" s="1"/>
  <c r="H116" i="5" s="1"/>
  <c r="J115" i="5"/>
  <c r="K115" i="5" s="1"/>
  <c r="H115" i="5" s="1"/>
  <c r="J114" i="5"/>
  <c r="K114" i="5" s="1"/>
  <c r="H114" i="5" s="1"/>
  <c r="J113" i="5"/>
  <c r="K113" i="5" s="1"/>
  <c r="H113" i="5" s="1"/>
  <c r="J112" i="5"/>
  <c r="K112" i="5" s="1"/>
  <c r="H112" i="5" s="1"/>
  <c r="J111" i="5"/>
  <c r="K111" i="5" s="1"/>
  <c r="H111" i="5" s="1"/>
  <c r="J110" i="5"/>
  <c r="K110" i="5" s="1"/>
  <c r="H110" i="5" s="1"/>
  <c r="J109" i="5"/>
  <c r="K109" i="5" s="1"/>
  <c r="H109" i="5" s="1"/>
  <c r="J108" i="5"/>
  <c r="K108" i="5" s="1"/>
  <c r="H108" i="5" s="1"/>
  <c r="J107" i="5"/>
  <c r="K107" i="5" s="1"/>
  <c r="H107" i="5" s="1"/>
  <c r="J106" i="5"/>
  <c r="K106" i="5" s="1"/>
  <c r="H106" i="5" s="1"/>
  <c r="J105" i="5"/>
  <c r="K105" i="5" s="1"/>
  <c r="H105" i="5" s="1"/>
  <c r="J104" i="5"/>
  <c r="K104" i="5" s="1"/>
  <c r="H104" i="5" s="1"/>
  <c r="J103" i="5"/>
  <c r="K103" i="5" s="1"/>
  <c r="H103" i="5" s="1"/>
  <c r="J102" i="5"/>
  <c r="K102" i="5" s="1"/>
  <c r="H102" i="5" s="1"/>
  <c r="J101" i="5"/>
  <c r="K101" i="5" s="1"/>
  <c r="H101" i="5" s="1"/>
  <c r="J100" i="5"/>
  <c r="K100" i="5" s="1"/>
  <c r="H100" i="5" s="1"/>
  <c r="J99" i="5"/>
  <c r="K99" i="5" s="1"/>
  <c r="H99" i="5" s="1"/>
  <c r="J98" i="5"/>
  <c r="K98" i="5" s="1"/>
  <c r="H98" i="5" s="1"/>
  <c r="J97" i="5"/>
  <c r="K97" i="5" s="1"/>
  <c r="H97" i="5" s="1"/>
  <c r="J96" i="5"/>
  <c r="K96" i="5" s="1"/>
  <c r="H96" i="5" s="1"/>
  <c r="J95" i="5"/>
  <c r="K95" i="5" s="1"/>
  <c r="H95" i="5" s="1"/>
  <c r="J94" i="5"/>
  <c r="K94" i="5" s="1"/>
  <c r="H94" i="5" s="1"/>
  <c r="J93" i="5"/>
  <c r="K93" i="5" s="1"/>
  <c r="H93" i="5" s="1"/>
  <c r="J92" i="5"/>
  <c r="K92" i="5" s="1"/>
  <c r="H92" i="5" s="1"/>
  <c r="J91" i="5"/>
  <c r="K91" i="5" s="1"/>
  <c r="H91" i="5" s="1"/>
  <c r="J90" i="5"/>
  <c r="K90" i="5" s="1"/>
  <c r="H90" i="5" s="1"/>
  <c r="J89" i="5"/>
  <c r="K89" i="5" s="1"/>
  <c r="H89" i="5" s="1"/>
  <c r="J88" i="5"/>
  <c r="K88" i="5" s="1"/>
  <c r="H88" i="5" s="1"/>
  <c r="J87" i="5"/>
  <c r="K87" i="5" s="1"/>
  <c r="H87" i="5" s="1"/>
  <c r="J86" i="5"/>
  <c r="K86" i="5" s="1"/>
  <c r="H86" i="5" s="1"/>
  <c r="J85" i="5"/>
  <c r="K85" i="5" s="1"/>
  <c r="H85" i="5" s="1"/>
  <c r="J84" i="5"/>
  <c r="K84" i="5" s="1"/>
  <c r="H84" i="5" s="1"/>
  <c r="J83" i="5"/>
  <c r="K83" i="5" s="1"/>
  <c r="H83" i="5" s="1"/>
  <c r="J82" i="5"/>
  <c r="K82" i="5" s="1"/>
  <c r="H82" i="5" s="1"/>
  <c r="J81" i="5"/>
  <c r="K81" i="5" s="1"/>
  <c r="H81" i="5" s="1"/>
  <c r="J80" i="5"/>
  <c r="K80" i="5" s="1"/>
  <c r="H80" i="5" s="1"/>
  <c r="J79" i="5"/>
  <c r="K79" i="5" s="1"/>
  <c r="H79" i="5" s="1"/>
  <c r="J78" i="5"/>
  <c r="K78" i="5" s="1"/>
  <c r="H78" i="5" s="1"/>
  <c r="J77" i="5"/>
  <c r="K77" i="5" s="1"/>
  <c r="H77" i="5" s="1"/>
  <c r="J76" i="5"/>
  <c r="K76" i="5" s="1"/>
  <c r="H76" i="5" s="1"/>
  <c r="J75" i="5"/>
  <c r="K75" i="5" s="1"/>
  <c r="H75" i="5" s="1"/>
  <c r="J74" i="5"/>
  <c r="K74" i="5" s="1"/>
  <c r="H74" i="5" s="1"/>
  <c r="J73" i="5"/>
  <c r="K73" i="5" s="1"/>
  <c r="H73" i="5" s="1"/>
  <c r="J72" i="5"/>
  <c r="K72" i="5" s="1"/>
  <c r="H72" i="5" s="1"/>
  <c r="J71" i="5"/>
  <c r="K71" i="5" s="1"/>
  <c r="H71" i="5" s="1"/>
  <c r="J70" i="5"/>
  <c r="K70" i="5" s="1"/>
  <c r="H70" i="5" s="1"/>
  <c r="J69" i="5"/>
  <c r="K69" i="5" s="1"/>
  <c r="H69" i="5" s="1"/>
  <c r="J68" i="5"/>
  <c r="K68" i="5" s="1"/>
  <c r="H68" i="5" s="1"/>
  <c r="J67" i="5"/>
  <c r="K67" i="5" s="1"/>
  <c r="H67" i="5" s="1"/>
  <c r="J66" i="5"/>
  <c r="K66" i="5" s="1"/>
  <c r="H66" i="5" s="1"/>
  <c r="J65" i="5"/>
  <c r="K65" i="5" s="1"/>
  <c r="H65" i="5" s="1"/>
  <c r="J64" i="5"/>
  <c r="K64" i="5" s="1"/>
  <c r="H64" i="5" s="1"/>
  <c r="J63" i="5"/>
  <c r="K63" i="5" s="1"/>
  <c r="H63" i="5" s="1"/>
  <c r="J62" i="5"/>
  <c r="K62" i="5" s="1"/>
  <c r="H62" i="5" s="1"/>
  <c r="J61" i="5"/>
  <c r="K61" i="5" s="1"/>
  <c r="H61" i="5" s="1"/>
  <c r="J60" i="5"/>
  <c r="K60" i="5" s="1"/>
  <c r="H60" i="5" s="1"/>
  <c r="J59" i="5"/>
  <c r="K59" i="5" s="1"/>
  <c r="H59" i="5" s="1"/>
  <c r="J58" i="5"/>
  <c r="K58" i="5" s="1"/>
  <c r="H58" i="5" s="1"/>
  <c r="J57" i="5"/>
  <c r="K57" i="5" s="1"/>
  <c r="H57" i="5" s="1"/>
  <c r="J56" i="5"/>
  <c r="K56" i="5" s="1"/>
  <c r="H56" i="5" s="1"/>
  <c r="J55" i="5"/>
  <c r="K55" i="5" s="1"/>
  <c r="H55" i="5" s="1"/>
  <c r="J54" i="5"/>
  <c r="K54" i="5" s="1"/>
  <c r="H54" i="5" s="1"/>
  <c r="J53" i="5"/>
  <c r="K53" i="5" s="1"/>
  <c r="H53" i="5" s="1"/>
  <c r="J52" i="5"/>
  <c r="K52" i="5" s="1"/>
  <c r="H52" i="5" s="1"/>
  <c r="J51" i="5"/>
  <c r="K51" i="5" s="1"/>
  <c r="H51" i="5" s="1"/>
  <c r="J50" i="5"/>
  <c r="K50" i="5" s="1"/>
  <c r="H50" i="5" s="1"/>
  <c r="J49" i="5"/>
  <c r="K49" i="5" s="1"/>
  <c r="H49" i="5" s="1"/>
  <c r="J48" i="5"/>
  <c r="K48" i="5" s="1"/>
  <c r="H48" i="5" s="1"/>
  <c r="J47" i="5"/>
  <c r="K47" i="5" s="1"/>
  <c r="H47" i="5" s="1"/>
  <c r="J46" i="5"/>
  <c r="K46" i="5" s="1"/>
  <c r="H46" i="5" s="1"/>
  <c r="J45" i="5"/>
  <c r="K45" i="5" s="1"/>
  <c r="H45" i="5" s="1"/>
  <c r="J44" i="5"/>
  <c r="K44" i="5" s="1"/>
  <c r="H44" i="5" s="1"/>
  <c r="J43" i="5"/>
  <c r="K43" i="5" s="1"/>
  <c r="H43" i="5" s="1"/>
  <c r="J42" i="5"/>
  <c r="K42" i="5" s="1"/>
  <c r="H42" i="5" s="1"/>
  <c r="J41" i="5"/>
  <c r="K41" i="5" s="1"/>
  <c r="H41" i="5" s="1"/>
  <c r="J40" i="5"/>
  <c r="K40" i="5" s="1"/>
  <c r="H40" i="5" s="1"/>
  <c r="J39" i="5"/>
  <c r="K39" i="5" s="1"/>
  <c r="H39" i="5" s="1"/>
  <c r="J38" i="5"/>
  <c r="K38" i="5" s="1"/>
  <c r="H38" i="5" s="1"/>
  <c r="J37" i="5"/>
  <c r="K37" i="5" s="1"/>
  <c r="H37" i="5" s="1"/>
  <c r="J36" i="5"/>
  <c r="K36" i="5" s="1"/>
  <c r="H36" i="5" s="1"/>
  <c r="J35" i="5"/>
  <c r="K35" i="5" s="1"/>
  <c r="H35" i="5" s="1"/>
  <c r="J34" i="5"/>
  <c r="K34" i="5" s="1"/>
  <c r="H34" i="5" s="1"/>
  <c r="J33" i="5"/>
  <c r="K33" i="5" s="1"/>
  <c r="H33" i="5" s="1"/>
  <c r="J32" i="5"/>
  <c r="K32" i="5" s="1"/>
  <c r="H32" i="5" s="1"/>
  <c r="J31" i="5"/>
  <c r="K31" i="5" s="1"/>
  <c r="H31" i="5" s="1"/>
  <c r="J30" i="5"/>
  <c r="K30" i="5" s="1"/>
  <c r="H30" i="5" s="1"/>
  <c r="J29" i="5"/>
  <c r="K29" i="5" s="1"/>
  <c r="H29" i="5" s="1"/>
  <c r="J28" i="5"/>
  <c r="K28" i="5" s="1"/>
  <c r="H28" i="5" s="1"/>
  <c r="J27" i="5"/>
  <c r="K27" i="5" s="1"/>
  <c r="H27" i="5" s="1"/>
  <c r="J26" i="5"/>
  <c r="K26" i="5" s="1"/>
  <c r="H26" i="5" s="1"/>
  <c r="J25" i="5"/>
  <c r="K25" i="5" s="1"/>
  <c r="H25" i="5" s="1"/>
  <c r="J24" i="5"/>
  <c r="K24" i="5" s="1"/>
  <c r="H24" i="5" s="1"/>
  <c r="J23" i="5"/>
  <c r="K23" i="5" s="1"/>
  <c r="H23" i="5" s="1"/>
  <c r="J22" i="5"/>
  <c r="K22" i="5" s="1"/>
  <c r="H22" i="5" s="1"/>
  <c r="J21" i="5"/>
  <c r="K21" i="5" s="1"/>
  <c r="H21" i="5" s="1"/>
  <c r="J20" i="5"/>
  <c r="K20" i="5" s="1"/>
  <c r="H20" i="5" s="1"/>
  <c r="J19" i="5"/>
  <c r="K19" i="5" s="1"/>
  <c r="H19" i="5" s="1"/>
  <c r="J18" i="5"/>
  <c r="K18" i="5" s="1"/>
  <c r="H18" i="5" s="1"/>
  <c r="J17" i="5"/>
  <c r="K17" i="5" s="1"/>
  <c r="H17" i="5" s="1"/>
  <c r="J16" i="5"/>
  <c r="K16" i="5" s="1"/>
  <c r="H16" i="5" s="1"/>
  <c r="J15" i="5"/>
  <c r="K15" i="5" s="1"/>
  <c r="H15" i="5" s="1"/>
  <c r="J14" i="5"/>
  <c r="K14" i="5" s="1"/>
  <c r="H14" i="5" s="1"/>
  <c r="J13" i="5"/>
  <c r="K13" i="5" s="1"/>
  <c r="H13" i="5" s="1"/>
  <c r="J12" i="5"/>
  <c r="K12" i="5" s="1"/>
  <c r="H12" i="5" s="1"/>
  <c r="J11" i="5"/>
  <c r="K11" i="5" s="1"/>
  <c r="H11" i="5" s="1"/>
  <c r="J10" i="5"/>
  <c r="K10" i="5" s="1"/>
  <c r="H10" i="5" s="1"/>
  <c r="J9" i="5"/>
  <c r="K9" i="5" s="1"/>
  <c r="H9" i="5" s="1"/>
  <c r="J8" i="5"/>
  <c r="K8" i="5" s="1"/>
  <c r="H8" i="5" s="1"/>
  <c r="J7" i="5"/>
  <c r="K7" i="5" s="1"/>
  <c r="H7" i="5" s="1"/>
  <c r="J6" i="5"/>
  <c r="K6" i="5" s="1"/>
  <c r="H6" i="5" s="1"/>
  <c r="J5" i="5"/>
  <c r="K5" i="5" s="1"/>
  <c r="H5" i="5" s="1"/>
  <c r="J4" i="5"/>
  <c r="K4" i="5" s="1"/>
  <c r="H4" i="5" s="1"/>
  <c r="J3" i="5"/>
  <c r="K3" i="5" s="1"/>
  <c r="H3" i="5" s="1"/>
  <c r="J2" i="5"/>
  <c r="K2" i="5" s="1"/>
  <c r="H2" i="5" s="1"/>
  <c r="J312" i="17"/>
  <c r="K312" i="17" s="1"/>
  <c r="H312" i="17" s="1"/>
  <c r="J311" i="17"/>
  <c r="K311" i="17" s="1"/>
  <c r="H311" i="17" s="1"/>
  <c r="J310" i="17"/>
  <c r="K310" i="17" s="1"/>
  <c r="H310" i="17" s="1"/>
  <c r="J309" i="17"/>
  <c r="K309" i="17" s="1"/>
  <c r="H309" i="17" s="1"/>
  <c r="J308" i="17"/>
  <c r="K308" i="17" s="1"/>
  <c r="H308" i="17" s="1"/>
  <c r="J307" i="17"/>
  <c r="K307" i="17" s="1"/>
  <c r="H307" i="17" s="1"/>
  <c r="J306" i="17"/>
  <c r="K306" i="17" s="1"/>
  <c r="H306" i="17" s="1"/>
  <c r="J305" i="17"/>
  <c r="K305" i="17" s="1"/>
  <c r="H305" i="17" s="1"/>
  <c r="J304" i="17"/>
  <c r="K304" i="17" s="1"/>
  <c r="H304" i="17" s="1"/>
  <c r="J303" i="17"/>
  <c r="K303" i="17" s="1"/>
  <c r="H303" i="17" s="1"/>
  <c r="J302" i="17"/>
  <c r="K302" i="17" s="1"/>
  <c r="H302" i="17" s="1"/>
  <c r="J301" i="17"/>
  <c r="K301" i="17" s="1"/>
  <c r="H301" i="17" s="1"/>
  <c r="J300" i="17"/>
  <c r="K300" i="17" s="1"/>
  <c r="H300" i="17" s="1"/>
  <c r="J299" i="17"/>
  <c r="K299" i="17" s="1"/>
  <c r="H299" i="17" s="1"/>
  <c r="J298" i="17"/>
  <c r="K298" i="17" s="1"/>
  <c r="H298" i="17" s="1"/>
  <c r="J297" i="17"/>
  <c r="K297" i="17" s="1"/>
  <c r="H297" i="17" s="1"/>
  <c r="J296" i="17"/>
  <c r="K296" i="17" s="1"/>
  <c r="H296" i="17" s="1"/>
  <c r="J295" i="17"/>
  <c r="K295" i="17" s="1"/>
  <c r="H295" i="17" s="1"/>
  <c r="J294" i="17"/>
  <c r="K294" i="17" s="1"/>
  <c r="H294" i="17" s="1"/>
  <c r="J293" i="17"/>
  <c r="K293" i="17" s="1"/>
  <c r="H293" i="17" s="1"/>
  <c r="J292" i="17"/>
  <c r="K292" i="17" s="1"/>
  <c r="H292" i="17" s="1"/>
  <c r="J291" i="17"/>
  <c r="K291" i="17" s="1"/>
  <c r="H291" i="17" s="1"/>
  <c r="J290" i="17"/>
  <c r="K290" i="17" s="1"/>
  <c r="H290" i="17" s="1"/>
  <c r="J289" i="17"/>
  <c r="K289" i="17" s="1"/>
  <c r="H289" i="17" s="1"/>
  <c r="J288" i="17"/>
  <c r="K288" i="17" s="1"/>
  <c r="H288" i="17" s="1"/>
  <c r="J287" i="17"/>
  <c r="K287" i="17" s="1"/>
  <c r="H287" i="17" s="1"/>
  <c r="J286" i="17"/>
  <c r="K286" i="17" s="1"/>
  <c r="H286" i="17" s="1"/>
  <c r="J285" i="17"/>
  <c r="K285" i="17" s="1"/>
  <c r="H285" i="17" s="1"/>
  <c r="J284" i="17"/>
  <c r="K284" i="17" s="1"/>
  <c r="H284" i="17" s="1"/>
  <c r="J283" i="17"/>
  <c r="K283" i="17" s="1"/>
  <c r="H283" i="17" s="1"/>
  <c r="J282" i="17"/>
  <c r="K282" i="17" s="1"/>
  <c r="H282" i="17" s="1"/>
  <c r="J281" i="17"/>
  <c r="K281" i="17" s="1"/>
  <c r="H281" i="17" s="1"/>
  <c r="J280" i="17"/>
  <c r="K280" i="17" s="1"/>
  <c r="H280" i="17" s="1"/>
  <c r="J279" i="17"/>
  <c r="K279" i="17" s="1"/>
  <c r="H279" i="17" s="1"/>
  <c r="J278" i="17"/>
  <c r="K278" i="17" s="1"/>
  <c r="H278" i="17" s="1"/>
  <c r="J277" i="17"/>
  <c r="K277" i="17" s="1"/>
  <c r="H277" i="17" s="1"/>
  <c r="J276" i="17"/>
  <c r="K276" i="17" s="1"/>
  <c r="H276" i="17" s="1"/>
  <c r="J275" i="17"/>
  <c r="K275" i="17" s="1"/>
  <c r="H275" i="17" s="1"/>
  <c r="J274" i="17"/>
  <c r="K274" i="17" s="1"/>
  <c r="H274" i="17" s="1"/>
  <c r="J273" i="17"/>
  <c r="K273" i="17" s="1"/>
  <c r="H273" i="17" s="1"/>
  <c r="J272" i="17"/>
  <c r="K272" i="17" s="1"/>
  <c r="H272" i="17" s="1"/>
  <c r="J271" i="17"/>
  <c r="K271" i="17" s="1"/>
  <c r="H271" i="17" s="1"/>
  <c r="J270" i="17"/>
  <c r="K270" i="17" s="1"/>
  <c r="H270" i="17" s="1"/>
  <c r="J269" i="17"/>
  <c r="K269" i="17" s="1"/>
  <c r="H269" i="17" s="1"/>
  <c r="J268" i="17"/>
  <c r="K268" i="17" s="1"/>
  <c r="H268" i="17" s="1"/>
  <c r="J267" i="17"/>
  <c r="K267" i="17" s="1"/>
  <c r="H267" i="17" s="1"/>
  <c r="J266" i="17"/>
  <c r="K266" i="17" s="1"/>
  <c r="H266" i="17" s="1"/>
  <c r="J265" i="17"/>
  <c r="K265" i="17" s="1"/>
  <c r="H265" i="17" s="1"/>
  <c r="J264" i="17"/>
  <c r="K264" i="17" s="1"/>
  <c r="H264" i="17" s="1"/>
  <c r="J263" i="17"/>
  <c r="K263" i="17" s="1"/>
  <c r="H263" i="17" s="1"/>
  <c r="J262" i="17"/>
  <c r="K262" i="17" s="1"/>
  <c r="H262" i="17" s="1"/>
  <c r="J261" i="17"/>
  <c r="K261" i="17" s="1"/>
  <c r="H261" i="17" s="1"/>
  <c r="J260" i="17"/>
  <c r="K260" i="17" s="1"/>
  <c r="H260" i="17" s="1"/>
  <c r="J259" i="17"/>
  <c r="K259" i="17" s="1"/>
  <c r="H259" i="17" s="1"/>
  <c r="J258" i="17"/>
  <c r="K258" i="17" s="1"/>
  <c r="H258" i="17" s="1"/>
  <c r="J257" i="17"/>
  <c r="K257" i="17" s="1"/>
  <c r="H257" i="17" s="1"/>
  <c r="J256" i="17"/>
  <c r="K256" i="17" s="1"/>
  <c r="H256" i="17" s="1"/>
  <c r="J255" i="17"/>
  <c r="K255" i="17" s="1"/>
  <c r="H255" i="17" s="1"/>
  <c r="J254" i="17"/>
  <c r="K254" i="17" s="1"/>
  <c r="H254" i="17" s="1"/>
  <c r="J253" i="17"/>
  <c r="K253" i="17" s="1"/>
  <c r="H253" i="17" s="1"/>
  <c r="J252" i="17"/>
  <c r="K252" i="17" s="1"/>
  <c r="H252" i="17" s="1"/>
  <c r="J251" i="17"/>
  <c r="K251" i="17" s="1"/>
  <c r="H251" i="17" s="1"/>
  <c r="J250" i="17"/>
  <c r="K250" i="17" s="1"/>
  <c r="H250" i="17" s="1"/>
  <c r="J249" i="17"/>
  <c r="K249" i="17" s="1"/>
  <c r="H249" i="17" s="1"/>
  <c r="J248" i="17"/>
  <c r="K248" i="17" s="1"/>
  <c r="H248" i="17" s="1"/>
  <c r="J247" i="17"/>
  <c r="K247" i="17" s="1"/>
  <c r="H247" i="17" s="1"/>
  <c r="J246" i="17"/>
  <c r="K246" i="17" s="1"/>
  <c r="H246" i="17" s="1"/>
  <c r="J245" i="17"/>
  <c r="K245" i="17" s="1"/>
  <c r="H245" i="17" s="1"/>
  <c r="J244" i="17"/>
  <c r="K244" i="17" s="1"/>
  <c r="H244" i="17" s="1"/>
  <c r="J243" i="17"/>
  <c r="K243" i="17" s="1"/>
  <c r="H243" i="17" s="1"/>
  <c r="J242" i="17"/>
  <c r="K242" i="17" s="1"/>
  <c r="H242" i="17" s="1"/>
  <c r="J241" i="17"/>
  <c r="K241" i="17" s="1"/>
  <c r="H241" i="17" s="1"/>
  <c r="J240" i="17"/>
  <c r="K240" i="17" s="1"/>
  <c r="H240" i="17" s="1"/>
  <c r="J239" i="17"/>
  <c r="K239" i="17" s="1"/>
  <c r="H239" i="17" s="1"/>
  <c r="J238" i="17"/>
  <c r="K238" i="17" s="1"/>
  <c r="H238" i="17" s="1"/>
  <c r="J237" i="17"/>
  <c r="K237" i="17" s="1"/>
  <c r="H237" i="17" s="1"/>
  <c r="J236" i="17"/>
  <c r="K236" i="17" s="1"/>
  <c r="H236" i="17" s="1"/>
  <c r="J235" i="17"/>
  <c r="K235" i="17" s="1"/>
  <c r="H235" i="17" s="1"/>
  <c r="J234" i="17"/>
  <c r="K234" i="17" s="1"/>
  <c r="H234" i="17" s="1"/>
  <c r="J233" i="17"/>
  <c r="K233" i="17" s="1"/>
  <c r="H233" i="17" s="1"/>
  <c r="J232" i="17"/>
  <c r="K232" i="17" s="1"/>
  <c r="H232" i="17" s="1"/>
  <c r="J231" i="17"/>
  <c r="K231" i="17" s="1"/>
  <c r="H231" i="17" s="1"/>
  <c r="J230" i="17"/>
  <c r="K230" i="17" s="1"/>
  <c r="H230" i="17" s="1"/>
  <c r="J229" i="17"/>
  <c r="K229" i="17" s="1"/>
  <c r="H229" i="17" s="1"/>
  <c r="J228" i="17"/>
  <c r="K228" i="17" s="1"/>
  <c r="H228" i="17" s="1"/>
  <c r="J227" i="17"/>
  <c r="K227" i="17" s="1"/>
  <c r="H227" i="17" s="1"/>
  <c r="J226" i="17"/>
  <c r="K226" i="17" s="1"/>
  <c r="H226" i="17" s="1"/>
  <c r="J225" i="17"/>
  <c r="K225" i="17" s="1"/>
  <c r="H225" i="17" s="1"/>
  <c r="J224" i="17"/>
  <c r="K224" i="17" s="1"/>
  <c r="H224" i="17" s="1"/>
  <c r="J223" i="17"/>
  <c r="K223" i="17" s="1"/>
  <c r="H223" i="17" s="1"/>
  <c r="J222" i="17"/>
  <c r="K222" i="17" s="1"/>
  <c r="H222" i="17" s="1"/>
  <c r="J221" i="17"/>
  <c r="K221" i="17" s="1"/>
  <c r="H221" i="17" s="1"/>
  <c r="J220" i="17"/>
  <c r="K220" i="17" s="1"/>
  <c r="H220" i="17" s="1"/>
  <c r="J219" i="17"/>
  <c r="K219" i="17" s="1"/>
  <c r="H219" i="17" s="1"/>
  <c r="J218" i="17"/>
  <c r="K218" i="17" s="1"/>
  <c r="H218" i="17" s="1"/>
  <c r="J217" i="17"/>
  <c r="K217" i="17" s="1"/>
  <c r="H217" i="17" s="1"/>
  <c r="J216" i="17"/>
  <c r="K216" i="17" s="1"/>
  <c r="H216" i="17" s="1"/>
  <c r="J215" i="17"/>
  <c r="K215" i="17" s="1"/>
  <c r="H215" i="17" s="1"/>
  <c r="J214" i="17"/>
  <c r="K214" i="17" s="1"/>
  <c r="H214" i="17" s="1"/>
  <c r="J213" i="17"/>
  <c r="K213" i="17" s="1"/>
  <c r="H213" i="17" s="1"/>
  <c r="J212" i="17"/>
  <c r="K212" i="17" s="1"/>
  <c r="H212" i="17" s="1"/>
  <c r="J211" i="17"/>
  <c r="K211" i="17" s="1"/>
  <c r="H211" i="17" s="1"/>
  <c r="J210" i="17"/>
  <c r="K210" i="17" s="1"/>
  <c r="H210" i="17" s="1"/>
  <c r="J209" i="17"/>
  <c r="K209" i="17" s="1"/>
  <c r="H209" i="17" s="1"/>
  <c r="J208" i="17"/>
  <c r="K208" i="17" s="1"/>
  <c r="H208" i="17" s="1"/>
  <c r="J207" i="17"/>
  <c r="K207" i="17" s="1"/>
  <c r="H207" i="17" s="1"/>
  <c r="J206" i="17"/>
  <c r="K206" i="17" s="1"/>
  <c r="H206" i="17" s="1"/>
  <c r="J205" i="17"/>
  <c r="K205" i="17" s="1"/>
  <c r="H205" i="17" s="1"/>
  <c r="J204" i="17"/>
  <c r="K204" i="17" s="1"/>
  <c r="H204" i="17" s="1"/>
  <c r="J203" i="17"/>
  <c r="K203" i="17" s="1"/>
  <c r="H203" i="17" s="1"/>
  <c r="J202" i="17"/>
  <c r="K202" i="17" s="1"/>
  <c r="H202" i="17" s="1"/>
  <c r="J201" i="17"/>
  <c r="K201" i="17" s="1"/>
  <c r="H201" i="17" s="1"/>
  <c r="J200" i="17"/>
  <c r="K200" i="17" s="1"/>
  <c r="H200" i="17" s="1"/>
  <c r="J199" i="17"/>
  <c r="K199" i="17" s="1"/>
  <c r="H199" i="17" s="1"/>
  <c r="J198" i="17"/>
  <c r="K198" i="17" s="1"/>
  <c r="H198" i="17" s="1"/>
  <c r="J197" i="17"/>
  <c r="K197" i="17" s="1"/>
  <c r="H197" i="17" s="1"/>
  <c r="J196" i="17"/>
  <c r="K196" i="17" s="1"/>
  <c r="H196" i="17" s="1"/>
  <c r="J195" i="17"/>
  <c r="K195" i="17" s="1"/>
  <c r="H195" i="17" s="1"/>
  <c r="J194" i="17"/>
  <c r="K194" i="17" s="1"/>
  <c r="H194" i="17" s="1"/>
  <c r="J193" i="17"/>
  <c r="K193" i="17" s="1"/>
  <c r="H193" i="17" s="1"/>
  <c r="J192" i="17"/>
  <c r="K192" i="17" s="1"/>
  <c r="H192" i="17" s="1"/>
  <c r="J191" i="17"/>
  <c r="K191" i="17" s="1"/>
  <c r="H191" i="17" s="1"/>
  <c r="J190" i="17"/>
  <c r="K190" i="17" s="1"/>
  <c r="H190" i="17" s="1"/>
  <c r="J189" i="17"/>
  <c r="K189" i="17" s="1"/>
  <c r="H189" i="17" s="1"/>
  <c r="J188" i="17"/>
  <c r="K188" i="17" s="1"/>
  <c r="H188" i="17" s="1"/>
  <c r="J187" i="17"/>
  <c r="K187" i="17" s="1"/>
  <c r="H187" i="17" s="1"/>
  <c r="J186" i="17"/>
  <c r="K186" i="17" s="1"/>
  <c r="H186" i="17" s="1"/>
  <c r="J185" i="17"/>
  <c r="K185" i="17" s="1"/>
  <c r="H185" i="17" s="1"/>
  <c r="J184" i="17"/>
  <c r="K184" i="17" s="1"/>
  <c r="H184" i="17" s="1"/>
  <c r="J183" i="17"/>
  <c r="K183" i="17" s="1"/>
  <c r="H183" i="17" s="1"/>
  <c r="J182" i="17"/>
  <c r="K182" i="17" s="1"/>
  <c r="H182" i="17" s="1"/>
  <c r="J181" i="17"/>
  <c r="K181" i="17" s="1"/>
  <c r="H181" i="17" s="1"/>
  <c r="J180" i="17"/>
  <c r="K180" i="17" s="1"/>
  <c r="H180" i="17" s="1"/>
  <c r="J179" i="17"/>
  <c r="K179" i="17" s="1"/>
  <c r="H179" i="17" s="1"/>
  <c r="J178" i="17"/>
  <c r="K178" i="17" s="1"/>
  <c r="H178" i="17" s="1"/>
  <c r="J177" i="17"/>
  <c r="K177" i="17" s="1"/>
  <c r="H177" i="17" s="1"/>
  <c r="J176" i="17"/>
  <c r="K176" i="17" s="1"/>
  <c r="H176" i="17" s="1"/>
  <c r="J175" i="17"/>
  <c r="K175" i="17" s="1"/>
  <c r="H175" i="17" s="1"/>
  <c r="J174" i="17"/>
  <c r="K174" i="17" s="1"/>
  <c r="H174" i="17" s="1"/>
  <c r="J173" i="17"/>
  <c r="K173" i="17" s="1"/>
  <c r="H173" i="17" s="1"/>
  <c r="J172" i="17"/>
  <c r="K172" i="17" s="1"/>
  <c r="H172" i="17" s="1"/>
  <c r="J171" i="17"/>
  <c r="K171" i="17" s="1"/>
  <c r="H171" i="17" s="1"/>
  <c r="J170" i="17"/>
  <c r="K170" i="17" s="1"/>
  <c r="H170" i="17" s="1"/>
  <c r="J169" i="17"/>
  <c r="K169" i="17" s="1"/>
  <c r="H169" i="17" s="1"/>
  <c r="J168" i="17"/>
  <c r="K168" i="17" s="1"/>
  <c r="H168" i="17" s="1"/>
  <c r="J167" i="17"/>
  <c r="K167" i="17" s="1"/>
  <c r="H167" i="17" s="1"/>
  <c r="J166" i="17"/>
  <c r="K166" i="17" s="1"/>
  <c r="H166" i="17" s="1"/>
  <c r="J165" i="17"/>
  <c r="K165" i="17" s="1"/>
  <c r="H165" i="17" s="1"/>
  <c r="J164" i="17"/>
  <c r="K164" i="17" s="1"/>
  <c r="H164" i="17" s="1"/>
  <c r="J163" i="17"/>
  <c r="K163" i="17" s="1"/>
  <c r="H163" i="17" s="1"/>
  <c r="J162" i="17"/>
  <c r="K162" i="17" s="1"/>
  <c r="H162" i="17" s="1"/>
  <c r="J161" i="17"/>
  <c r="K161" i="17" s="1"/>
  <c r="H161" i="17" s="1"/>
  <c r="J160" i="17"/>
  <c r="K160" i="17" s="1"/>
  <c r="H160" i="17" s="1"/>
  <c r="J159" i="17"/>
  <c r="K159" i="17" s="1"/>
  <c r="H159" i="17" s="1"/>
  <c r="J158" i="17"/>
  <c r="K158" i="17" s="1"/>
  <c r="H158" i="17" s="1"/>
  <c r="J157" i="17"/>
  <c r="K157" i="17" s="1"/>
  <c r="H157" i="17" s="1"/>
  <c r="J156" i="17"/>
  <c r="K156" i="17" s="1"/>
  <c r="H156" i="17" s="1"/>
  <c r="J155" i="17"/>
  <c r="K155" i="17" s="1"/>
  <c r="H155" i="17" s="1"/>
  <c r="J154" i="17"/>
  <c r="K154" i="17" s="1"/>
  <c r="H154" i="17" s="1"/>
  <c r="J153" i="17"/>
  <c r="K153" i="17" s="1"/>
  <c r="H153" i="17" s="1"/>
  <c r="J152" i="17"/>
  <c r="K152" i="17" s="1"/>
  <c r="H152" i="17" s="1"/>
  <c r="J151" i="17"/>
  <c r="K151" i="17" s="1"/>
  <c r="H151" i="17" s="1"/>
  <c r="J150" i="17"/>
  <c r="K150" i="17" s="1"/>
  <c r="H150" i="17" s="1"/>
  <c r="J149" i="17"/>
  <c r="K149" i="17" s="1"/>
  <c r="H149" i="17" s="1"/>
  <c r="J148" i="17"/>
  <c r="K148" i="17" s="1"/>
  <c r="H148" i="17" s="1"/>
  <c r="J147" i="17"/>
  <c r="K147" i="17" s="1"/>
  <c r="H147" i="17" s="1"/>
  <c r="J146" i="17"/>
  <c r="K146" i="17" s="1"/>
  <c r="H146" i="17" s="1"/>
  <c r="J145" i="17"/>
  <c r="K145" i="17" s="1"/>
  <c r="H145" i="17" s="1"/>
  <c r="J144" i="17"/>
  <c r="K144" i="17" s="1"/>
  <c r="H144" i="17" s="1"/>
  <c r="J143" i="17"/>
  <c r="K143" i="17" s="1"/>
  <c r="H143" i="17" s="1"/>
  <c r="J142" i="17"/>
  <c r="K142" i="17" s="1"/>
  <c r="H142" i="17" s="1"/>
  <c r="J141" i="17"/>
  <c r="K141" i="17" s="1"/>
  <c r="H141" i="17" s="1"/>
  <c r="J140" i="17"/>
  <c r="K140" i="17" s="1"/>
  <c r="H140" i="17" s="1"/>
  <c r="J139" i="17"/>
  <c r="K139" i="17" s="1"/>
  <c r="H139" i="17" s="1"/>
  <c r="J138" i="17"/>
  <c r="K138" i="17" s="1"/>
  <c r="H138" i="17" s="1"/>
  <c r="J137" i="17"/>
  <c r="K137" i="17" s="1"/>
  <c r="H137" i="17" s="1"/>
  <c r="J136" i="17"/>
  <c r="K136" i="17" s="1"/>
  <c r="H136" i="17" s="1"/>
  <c r="J135" i="17"/>
  <c r="K135" i="17" s="1"/>
  <c r="H135" i="17" s="1"/>
  <c r="J134" i="17"/>
  <c r="K134" i="17" s="1"/>
  <c r="H134" i="17" s="1"/>
  <c r="J133" i="17"/>
  <c r="K133" i="17" s="1"/>
  <c r="H133" i="17" s="1"/>
  <c r="J132" i="17"/>
  <c r="K132" i="17" s="1"/>
  <c r="H132" i="17" s="1"/>
  <c r="J131" i="17"/>
  <c r="K131" i="17" s="1"/>
  <c r="H131" i="17" s="1"/>
  <c r="J130" i="17"/>
  <c r="K130" i="17" s="1"/>
  <c r="H130" i="17" s="1"/>
  <c r="J129" i="17"/>
  <c r="K129" i="17" s="1"/>
  <c r="H129" i="17" s="1"/>
  <c r="J128" i="17"/>
  <c r="K128" i="17" s="1"/>
  <c r="H128" i="17" s="1"/>
  <c r="J127" i="17"/>
  <c r="K127" i="17" s="1"/>
  <c r="H127" i="17" s="1"/>
  <c r="J126" i="17"/>
  <c r="K126" i="17" s="1"/>
  <c r="H126" i="17" s="1"/>
  <c r="J125" i="17"/>
  <c r="K125" i="17" s="1"/>
  <c r="H125" i="17" s="1"/>
  <c r="J124" i="17"/>
  <c r="K124" i="17" s="1"/>
  <c r="H124" i="17" s="1"/>
  <c r="J123" i="17"/>
  <c r="K123" i="17" s="1"/>
  <c r="H123" i="17" s="1"/>
  <c r="J122" i="17"/>
  <c r="K122" i="17" s="1"/>
  <c r="H122" i="17" s="1"/>
  <c r="J121" i="17"/>
  <c r="K121" i="17" s="1"/>
  <c r="H121" i="17" s="1"/>
  <c r="J120" i="17"/>
  <c r="K120" i="17" s="1"/>
  <c r="H120" i="17" s="1"/>
  <c r="J119" i="17"/>
  <c r="K119" i="17" s="1"/>
  <c r="H119" i="17" s="1"/>
  <c r="J118" i="17"/>
  <c r="K118" i="17" s="1"/>
  <c r="H118" i="17" s="1"/>
  <c r="J117" i="17"/>
  <c r="K117" i="17" s="1"/>
  <c r="H117" i="17" s="1"/>
  <c r="J116" i="17"/>
  <c r="K116" i="17" s="1"/>
  <c r="H116" i="17" s="1"/>
  <c r="J115" i="17"/>
  <c r="K115" i="17" s="1"/>
  <c r="H115" i="17" s="1"/>
  <c r="J114" i="17"/>
  <c r="K114" i="17" s="1"/>
  <c r="H114" i="17" s="1"/>
  <c r="J113" i="17"/>
  <c r="K113" i="17" s="1"/>
  <c r="H113" i="17" s="1"/>
  <c r="J112" i="17"/>
  <c r="K112" i="17" s="1"/>
  <c r="H112" i="17" s="1"/>
  <c r="J111" i="17"/>
  <c r="K111" i="17" s="1"/>
  <c r="H111" i="17" s="1"/>
  <c r="J110" i="17"/>
  <c r="K110" i="17" s="1"/>
  <c r="H110" i="17" s="1"/>
  <c r="J109" i="17"/>
  <c r="K109" i="17" s="1"/>
  <c r="H109" i="17" s="1"/>
  <c r="J108" i="17"/>
  <c r="K108" i="17" s="1"/>
  <c r="H108" i="17" s="1"/>
  <c r="J107" i="17"/>
  <c r="K107" i="17" s="1"/>
  <c r="H107" i="17" s="1"/>
  <c r="J106" i="17"/>
  <c r="K106" i="17" s="1"/>
  <c r="H106" i="17" s="1"/>
  <c r="J105" i="17"/>
  <c r="K105" i="17" s="1"/>
  <c r="H105" i="17" s="1"/>
  <c r="J104" i="17"/>
  <c r="K104" i="17" s="1"/>
  <c r="H104" i="17" s="1"/>
  <c r="J103" i="17"/>
  <c r="K103" i="17" s="1"/>
  <c r="H103" i="17" s="1"/>
  <c r="J102" i="17"/>
  <c r="K102" i="17" s="1"/>
  <c r="H102" i="17" s="1"/>
  <c r="J101" i="17"/>
  <c r="K101" i="17" s="1"/>
  <c r="H101" i="17" s="1"/>
  <c r="J100" i="17"/>
  <c r="K100" i="17" s="1"/>
  <c r="H100" i="17" s="1"/>
  <c r="J99" i="17"/>
  <c r="K99" i="17" s="1"/>
  <c r="H99" i="17" s="1"/>
  <c r="J98" i="17"/>
  <c r="K98" i="17" s="1"/>
  <c r="H98" i="17" s="1"/>
  <c r="J97" i="17"/>
  <c r="K97" i="17" s="1"/>
  <c r="H97" i="17" s="1"/>
  <c r="J96" i="17"/>
  <c r="K96" i="17" s="1"/>
  <c r="H96" i="17" s="1"/>
  <c r="J95" i="17"/>
  <c r="K95" i="17" s="1"/>
  <c r="H95" i="17" s="1"/>
  <c r="J94" i="17"/>
  <c r="K94" i="17" s="1"/>
  <c r="H94" i="17" s="1"/>
  <c r="J93" i="17"/>
  <c r="K93" i="17" s="1"/>
  <c r="H93" i="17" s="1"/>
  <c r="J92" i="17"/>
  <c r="K92" i="17" s="1"/>
  <c r="H92" i="17" s="1"/>
  <c r="J91" i="17"/>
  <c r="K91" i="17" s="1"/>
  <c r="H91" i="17" s="1"/>
  <c r="J90" i="17"/>
  <c r="K90" i="17" s="1"/>
  <c r="H90" i="17" s="1"/>
  <c r="J89" i="17"/>
  <c r="K89" i="17" s="1"/>
  <c r="H89" i="17" s="1"/>
  <c r="J88" i="17"/>
  <c r="K88" i="17" s="1"/>
  <c r="H88" i="17" s="1"/>
  <c r="J87" i="17"/>
  <c r="K87" i="17" s="1"/>
  <c r="H87" i="17" s="1"/>
  <c r="J86" i="17"/>
  <c r="K86" i="17" s="1"/>
  <c r="H86" i="17" s="1"/>
  <c r="J85" i="17"/>
  <c r="K85" i="17" s="1"/>
  <c r="H85" i="17" s="1"/>
  <c r="J84" i="17"/>
  <c r="K84" i="17" s="1"/>
  <c r="H84" i="17" s="1"/>
  <c r="J83" i="17"/>
  <c r="K83" i="17" s="1"/>
  <c r="H83" i="17" s="1"/>
  <c r="J82" i="17"/>
  <c r="K82" i="17" s="1"/>
  <c r="H82" i="17" s="1"/>
  <c r="J81" i="17"/>
  <c r="K81" i="17" s="1"/>
  <c r="H81" i="17" s="1"/>
  <c r="J80" i="17"/>
  <c r="K80" i="17" s="1"/>
  <c r="H80" i="17" s="1"/>
  <c r="J79" i="17"/>
  <c r="K79" i="17" s="1"/>
  <c r="H79" i="17" s="1"/>
  <c r="J78" i="17"/>
  <c r="K78" i="17" s="1"/>
  <c r="H78" i="17" s="1"/>
  <c r="J77" i="17"/>
  <c r="K77" i="17" s="1"/>
  <c r="H77" i="17" s="1"/>
  <c r="J76" i="17"/>
  <c r="K76" i="17" s="1"/>
  <c r="H76" i="17" s="1"/>
  <c r="J75" i="17"/>
  <c r="K75" i="17" s="1"/>
  <c r="H75" i="17" s="1"/>
  <c r="J74" i="17"/>
  <c r="K74" i="17" s="1"/>
  <c r="H74" i="17" s="1"/>
  <c r="J73" i="17"/>
  <c r="K73" i="17" s="1"/>
  <c r="H73" i="17" s="1"/>
  <c r="J72" i="17"/>
  <c r="K72" i="17" s="1"/>
  <c r="H72" i="17" s="1"/>
  <c r="J71" i="17"/>
  <c r="K71" i="17" s="1"/>
  <c r="H71" i="17" s="1"/>
  <c r="J70" i="17"/>
  <c r="K70" i="17" s="1"/>
  <c r="H70" i="17" s="1"/>
  <c r="J69" i="17"/>
  <c r="K69" i="17" s="1"/>
  <c r="H69" i="17" s="1"/>
  <c r="J68" i="17"/>
  <c r="K68" i="17" s="1"/>
  <c r="H68" i="17" s="1"/>
  <c r="J67" i="17"/>
  <c r="K67" i="17" s="1"/>
  <c r="H67" i="17" s="1"/>
  <c r="J66" i="17"/>
  <c r="K66" i="17" s="1"/>
  <c r="H66" i="17" s="1"/>
  <c r="J65" i="17"/>
  <c r="K65" i="17" s="1"/>
  <c r="H65" i="17" s="1"/>
  <c r="J64" i="17"/>
  <c r="K64" i="17" s="1"/>
  <c r="H64" i="17" s="1"/>
  <c r="J63" i="17"/>
  <c r="K63" i="17" s="1"/>
  <c r="H63" i="17" s="1"/>
  <c r="J62" i="17"/>
  <c r="K62" i="17" s="1"/>
  <c r="H62" i="17" s="1"/>
  <c r="J61" i="17"/>
  <c r="K61" i="17" s="1"/>
  <c r="H61" i="17" s="1"/>
  <c r="J60" i="17"/>
  <c r="K60" i="17" s="1"/>
  <c r="H60" i="17" s="1"/>
  <c r="J59" i="17"/>
  <c r="K59" i="17" s="1"/>
  <c r="H59" i="17" s="1"/>
  <c r="J58" i="17"/>
  <c r="K58" i="17" s="1"/>
  <c r="H58" i="17" s="1"/>
  <c r="J57" i="17"/>
  <c r="K57" i="17" s="1"/>
  <c r="H57" i="17" s="1"/>
  <c r="J56" i="17"/>
  <c r="K56" i="17" s="1"/>
  <c r="H56" i="17" s="1"/>
  <c r="J55" i="17"/>
  <c r="K55" i="17" s="1"/>
  <c r="H55" i="17" s="1"/>
  <c r="J54" i="17"/>
  <c r="K54" i="17" s="1"/>
  <c r="H54" i="17" s="1"/>
  <c r="J53" i="17"/>
  <c r="K53" i="17" s="1"/>
  <c r="H53" i="17" s="1"/>
  <c r="J52" i="17"/>
  <c r="K52" i="17" s="1"/>
  <c r="H52" i="17" s="1"/>
  <c r="J51" i="17"/>
  <c r="K51" i="17" s="1"/>
  <c r="H51" i="17" s="1"/>
  <c r="J50" i="17"/>
  <c r="K50" i="17" s="1"/>
  <c r="H50" i="17" s="1"/>
  <c r="J49" i="17"/>
  <c r="K49" i="17" s="1"/>
  <c r="H49" i="17" s="1"/>
  <c r="J48" i="17"/>
  <c r="K48" i="17" s="1"/>
  <c r="H48" i="17" s="1"/>
  <c r="J47" i="17"/>
  <c r="K47" i="17" s="1"/>
  <c r="H47" i="17" s="1"/>
  <c r="J46" i="17"/>
  <c r="K46" i="17" s="1"/>
  <c r="H46" i="17" s="1"/>
  <c r="J45" i="17"/>
  <c r="K45" i="17" s="1"/>
  <c r="H45" i="17" s="1"/>
  <c r="J44" i="17"/>
  <c r="K44" i="17" s="1"/>
  <c r="H44" i="17" s="1"/>
  <c r="J43" i="17"/>
  <c r="K43" i="17" s="1"/>
  <c r="H43" i="17" s="1"/>
  <c r="J42" i="17"/>
  <c r="K42" i="17" s="1"/>
  <c r="H42" i="17" s="1"/>
  <c r="J41" i="17"/>
  <c r="K41" i="17" s="1"/>
  <c r="H41" i="17" s="1"/>
  <c r="J40" i="17"/>
  <c r="K40" i="17" s="1"/>
  <c r="H40" i="17" s="1"/>
  <c r="J39" i="17"/>
  <c r="K39" i="17" s="1"/>
  <c r="H39" i="17" s="1"/>
  <c r="J38" i="17"/>
  <c r="K38" i="17" s="1"/>
  <c r="H38" i="17" s="1"/>
  <c r="J37" i="17"/>
  <c r="K37" i="17" s="1"/>
  <c r="H37" i="17" s="1"/>
  <c r="J36" i="17"/>
  <c r="K36" i="17" s="1"/>
  <c r="H36" i="17" s="1"/>
  <c r="J35" i="17"/>
  <c r="K35" i="17" s="1"/>
  <c r="H35" i="17" s="1"/>
  <c r="J34" i="17"/>
  <c r="K34" i="17" s="1"/>
  <c r="H34" i="17" s="1"/>
  <c r="J33" i="17"/>
  <c r="K33" i="17" s="1"/>
  <c r="H33" i="17" s="1"/>
  <c r="J32" i="17"/>
  <c r="K32" i="17" s="1"/>
  <c r="H32" i="17" s="1"/>
  <c r="J31" i="17"/>
  <c r="K31" i="17" s="1"/>
  <c r="H31" i="17" s="1"/>
  <c r="J30" i="17"/>
  <c r="K30" i="17" s="1"/>
  <c r="H30" i="17" s="1"/>
  <c r="J29" i="17"/>
  <c r="K29" i="17" s="1"/>
  <c r="H29" i="17" s="1"/>
  <c r="J28" i="17"/>
  <c r="K28" i="17" s="1"/>
  <c r="H28" i="17" s="1"/>
  <c r="J27" i="17"/>
  <c r="K27" i="17" s="1"/>
  <c r="H27" i="17" s="1"/>
  <c r="J26" i="17"/>
  <c r="K26" i="17" s="1"/>
  <c r="H26" i="17" s="1"/>
  <c r="J25" i="17"/>
  <c r="K25" i="17" s="1"/>
  <c r="H25" i="17" s="1"/>
  <c r="J24" i="17"/>
  <c r="K24" i="17" s="1"/>
  <c r="H24" i="17" s="1"/>
  <c r="J23" i="17"/>
  <c r="K23" i="17" s="1"/>
  <c r="H23" i="17" s="1"/>
  <c r="J22" i="17"/>
  <c r="K22" i="17" s="1"/>
  <c r="H22" i="17" s="1"/>
  <c r="J21" i="17"/>
  <c r="K21" i="17" s="1"/>
  <c r="H21" i="17" s="1"/>
  <c r="J20" i="17"/>
  <c r="K20" i="17" s="1"/>
  <c r="H20" i="17" s="1"/>
  <c r="J19" i="17"/>
  <c r="K19" i="17" s="1"/>
  <c r="H19" i="17" s="1"/>
  <c r="J18" i="17"/>
  <c r="K18" i="17" s="1"/>
  <c r="H18" i="17" s="1"/>
  <c r="J17" i="17"/>
  <c r="K17" i="17" s="1"/>
  <c r="H17" i="17" s="1"/>
  <c r="J16" i="17"/>
  <c r="K16" i="17" s="1"/>
  <c r="H16" i="17" s="1"/>
  <c r="J15" i="17"/>
  <c r="K15" i="17" s="1"/>
  <c r="H15" i="17" s="1"/>
  <c r="J14" i="17"/>
  <c r="K14" i="17" s="1"/>
  <c r="H14" i="17" s="1"/>
  <c r="J13" i="17"/>
  <c r="K13" i="17" s="1"/>
  <c r="H13" i="17" s="1"/>
  <c r="J12" i="17"/>
  <c r="K12" i="17" s="1"/>
  <c r="H12" i="17" s="1"/>
  <c r="J11" i="17"/>
  <c r="K11" i="17" s="1"/>
  <c r="H11" i="17" s="1"/>
  <c r="J10" i="17"/>
  <c r="K10" i="17" s="1"/>
  <c r="H10" i="17" s="1"/>
  <c r="J9" i="17"/>
  <c r="K9" i="17" s="1"/>
  <c r="H9" i="17" s="1"/>
  <c r="J8" i="17"/>
  <c r="K8" i="17" s="1"/>
  <c r="H8" i="17" s="1"/>
  <c r="J7" i="17"/>
  <c r="K7" i="17" s="1"/>
  <c r="H7" i="17" s="1"/>
  <c r="J6" i="17"/>
  <c r="K6" i="17" s="1"/>
  <c r="H6" i="17" s="1"/>
  <c r="J5" i="17"/>
  <c r="K5" i="17" s="1"/>
  <c r="H5" i="17" s="1"/>
  <c r="J4" i="17"/>
  <c r="K4" i="17" s="1"/>
  <c r="H4" i="17" s="1"/>
  <c r="J3" i="17"/>
  <c r="K3" i="17" s="1"/>
  <c r="H3" i="17" s="1"/>
  <c r="J2" i="17"/>
  <c r="K2" i="17" s="1"/>
  <c r="H2" i="17" s="1"/>
  <c r="J312" i="18"/>
  <c r="K312" i="18" s="1"/>
  <c r="H312" i="18" s="1"/>
  <c r="J311" i="18"/>
  <c r="K311" i="18" s="1"/>
  <c r="H311" i="18" s="1"/>
  <c r="J310" i="18"/>
  <c r="K310" i="18" s="1"/>
  <c r="H310" i="18" s="1"/>
  <c r="J309" i="18"/>
  <c r="K309" i="18" s="1"/>
  <c r="H309" i="18" s="1"/>
  <c r="J308" i="18"/>
  <c r="K308" i="18" s="1"/>
  <c r="H308" i="18" s="1"/>
  <c r="J307" i="18"/>
  <c r="K307" i="18" s="1"/>
  <c r="H307" i="18" s="1"/>
  <c r="J306" i="18"/>
  <c r="K306" i="18" s="1"/>
  <c r="H306" i="18" s="1"/>
  <c r="J305" i="18"/>
  <c r="K305" i="18" s="1"/>
  <c r="H305" i="18" s="1"/>
  <c r="J304" i="18"/>
  <c r="K304" i="18" s="1"/>
  <c r="H304" i="18" s="1"/>
  <c r="J303" i="18"/>
  <c r="K303" i="18" s="1"/>
  <c r="H303" i="18" s="1"/>
  <c r="J302" i="18"/>
  <c r="K302" i="18" s="1"/>
  <c r="H302" i="18" s="1"/>
  <c r="J301" i="18"/>
  <c r="K301" i="18" s="1"/>
  <c r="H301" i="18" s="1"/>
  <c r="J300" i="18"/>
  <c r="K300" i="18" s="1"/>
  <c r="H300" i="18" s="1"/>
  <c r="J299" i="18"/>
  <c r="K299" i="18" s="1"/>
  <c r="H299" i="18" s="1"/>
  <c r="J298" i="18"/>
  <c r="K298" i="18" s="1"/>
  <c r="H298" i="18" s="1"/>
  <c r="J297" i="18"/>
  <c r="K297" i="18" s="1"/>
  <c r="H297" i="18" s="1"/>
  <c r="J296" i="18"/>
  <c r="K296" i="18" s="1"/>
  <c r="H296" i="18" s="1"/>
  <c r="J295" i="18"/>
  <c r="K295" i="18" s="1"/>
  <c r="H295" i="18" s="1"/>
  <c r="J294" i="18"/>
  <c r="K294" i="18" s="1"/>
  <c r="H294" i="18" s="1"/>
  <c r="J293" i="18"/>
  <c r="K293" i="18" s="1"/>
  <c r="H293" i="18" s="1"/>
  <c r="J292" i="18"/>
  <c r="K292" i="18" s="1"/>
  <c r="H292" i="18" s="1"/>
  <c r="J291" i="18"/>
  <c r="K291" i="18" s="1"/>
  <c r="H291" i="18" s="1"/>
  <c r="J290" i="18"/>
  <c r="K290" i="18" s="1"/>
  <c r="H290" i="18" s="1"/>
  <c r="J289" i="18"/>
  <c r="K289" i="18" s="1"/>
  <c r="H289" i="18" s="1"/>
  <c r="J288" i="18"/>
  <c r="K288" i="18" s="1"/>
  <c r="H288" i="18" s="1"/>
  <c r="J287" i="18"/>
  <c r="K287" i="18" s="1"/>
  <c r="H287" i="18" s="1"/>
  <c r="J286" i="18"/>
  <c r="K286" i="18" s="1"/>
  <c r="H286" i="18" s="1"/>
  <c r="J285" i="18"/>
  <c r="K285" i="18" s="1"/>
  <c r="H285" i="18" s="1"/>
  <c r="J284" i="18"/>
  <c r="K284" i="18" s="1"/>
  <c r="H284" i="18" s="1"/>
  <c r="J283" i="18"/>
  <c r="K283" i="18" s="1"/>
  <c r="H283" i="18" s="1"/>
  <c r="J282" i="18"/>
  <c r="K282" i="18" s="1"/>
  <c r="H282" i="18" s="1"/>
  <c r="J281" i="18"/>
  <c r="K281" i="18" s="1"/>
  <c r="H281" i="18" s="1"/>
  <c r="J280" i="18"/>
  <c r="K280" i="18" s="1"/>
  <c r="H280" i="18" s="1"/>
  <c r="J279" i="18"/>
  <c r="K279" i="18" s="1"/>
  <c r="H279" i="18" s="1"/>
  <c r="J278" i="18"/>
  <c r="K278" i="18" s="1"/>
  <c r="H278" i="18" s="1"/>
  <c r="J277" i="18"/>
  <c r="K277" i="18" s="1"/>
  <c r="H277" i="18" s="1"/>
  <c r="J276" i="18"/>
  <c r="K276" i="18" s="1"/>
  <c r="H276" i="18" s="1"/>
  <c r="J275" i="18"/>
  <c r="K275" i="18" s="1"/>
  <c r="H275" i="18" s="1"/>
  <c r="J274" i="18"/>
  <c r="K274" i="18" s="1"/>
  <c r="H274" i="18" s="1"/>
  <c r="J273" i="18"/>
  <c r="K273" i="18" s="1"/>
  <c r="H273" i="18" s="1"/>
  <c r="J272" i="18"/>
  <c r="K272" i="18" s="1"/>
  <c r="H272" i="18" s="1"/>
  <c r="J271" i="18"/>
  <c r="K271" i="18" s="1"/>
  <c r="H271" i="18" s="1"/>
  <c r="J270" i="18"/>
  <c r="K270" i="18" s="1"/>
  <c r="H270" i="18" s="1"/>
  <c r="J269" i="18"/>
  <c r="K269" i="18" s="1"/>
  <c r="H269" i="18" s="1"/>
  <c r="J268" i="18"/>
  <c r="K268" i="18" s="1"/>
  <c r="H268" i="18" s="1"/>
  <c r="J267" i="18"/>
  <c r="K267" i="18" s="1"/>
  <c r="H267" i="18" s="1"/>
  <c r="J266" i="18"/>
  <c r="K266" i="18" s="1"/>
  <c r="H266" i="18" s="1"/>
  <c r="J265" i="18"/>
  <c r="K265" i="18" s="1"/>
  <c r="H265" i="18" s="1"/>
  <c r="J264" i="18"/>
  <c r="K264" i="18" s="1"/>
  <c r="H264" i="18" s="1"/>
  <c r="J263" i="18"/>
  <c r="K263" i="18" s="1"/>
  <c r="H263" i="18" s="1"/>
  <c r="J262" i="18"/>
  <c r="K262" i="18" s="1"/>
  <c r="H262" i="18" s="1"/>
  <c r="J261" i="18"/>
  <c r="K261" i="18" s="1"/>
  <c r="H261" i="18" s="1"/>
  <c r="J260" i="18"/>
  <c r="K260" i="18" s="1"/>
  <c r="H260" i="18" s="1"/>
  <c r="J259" i="18"/>
  <c r="K259" i="18" s="1"/>
  <c r="H259" i="18" s="1"/>
  <c r="J258" i="18"/>
  <c r="K258" i="18" s="1"/>
  <c r="H258" i="18" s="1"/>
  <c r="J257" i="18"/>
  <c r="K257" i="18" s="1"/>
  <c r="H257" i="18" s="1"/>
  <c r="J256" i="18"/>
  <c r="K256" i="18" s="1"/>
  <c r="H256" i="18" s="1"/>
  <c r="J255" i="18"/>
  <c r="K255" i="18" s="1"/>
  <c r="H255" i="18" s="1"/>
  <c r="J254" i="18"/>
  <c r="K254" i="18" s="1"/>
  <c r="H254" i="18" s="1"/>
  <c r="J253" i="18"/>
  <c r="K253" i="18" s="1"/>
  <c r="H253" i="18" s="1"/>
  <c r="J252" i="18"/>
  <c r="K252" i="18" s="1"/>
  <c r="H252" i="18" s="1"/>
  <c r="J251" i="18"/>
  <c r="K251" i="18" s="1"/>
  <c r="H251" i="18" s="1"/>
  <c r="J250" i="18"/>
  <c r="K250" i="18" s="1"/>
  <c r="H250" i="18" s="1"/>
  <c r="J249" i="18"/>
  <c r="K249" i="18" s="1"/>
  <c r="H249" i="18" s="1"/>
  <c r="J248" i="18"/>
  <c r="K248" i="18" s="1"/>
  <c r="H248" i="18" s="1"/>
  <c r="J247" i="18"/>
  <c r="K247" i="18" s="1"/>
  <c r="H247" i="18" s="1"/>
  <c r="J246" i="18"/>
  <c r="K246" i="18" s="1"/>
  <c r="H246" i="18" s="1"/>
  <c r="J245" i="18"/>
  <c r="K245" i="18" s="1"/>
  <c r="H245" i="18" s="1"/>
  <c r="J244" i="18"/>
  <c r="K244" i="18" s="1"/>
  <c r="H244" i="18" s="1"/>
  <c r="J243" i="18"/>
  <c r="K243" i="18" s="1"/>
  <c r="H243" i="18" s="1"/>
  <c r="J242" i="18"/>
  <c r="K242" i="18" s="1"/>
  <c r="H242" i="18" s="1"/>
  <c r="J241" i="18"/>
  <c r="K241" i="18" s="1"/>
  <c r="H241" i="18" s="1"/>
  <c r="J240" i="18"/>
  <c r="K240" i="18" s="1"/>
  <c r="H240" i="18" s="1"/>
  <c r="J239" i="18"/>
  <c r="K239" i="18" s="1"/>
  <c r="H239" i="18" s="1"/>
  <c r="J238" i="18"/>
  <c r="K238" i="18" s="1"/>
  <c r="H238" i="18" s="1"/>
  <c r="J237" i="18"/>
  <c r="K237" i="18" s="1"/>
  <c r="H237" i="18" s="1"/>
  <c r="J236" i="18"/>
  <c r="K236" i="18" s="1"/>
  <c r="H236" i="18" s="1"/>
  <c r="J235" i="18"/>
  <c r="K235" i="18" s="1"/>
  <c r="H235" i="18" s="1"/>
  <c r="J234" i="18"/>
  <c r="K234" i="18" s="1"/>
  <c r="H234" i="18" s="1"/>
  <c r="J233" i="18"/>
  <c r="K233" i="18" s="1"/>
  <c r="H233" i="18" s="1"/>
  <c r="J232" i="18"/>
  <c r="K232" i="18" s="1"/>
  <c r="H232" i="18" s="1"/>
  <c r="J231" i="18"/>
  <c r="K231" i="18" s="1"/>
  <c r="H231" i="18" s="1"/>
  <c r="J230" i="18"/>
  <c r="K230" i="18" s="1"/>
  <c r="H230" i="18" s="1"/>
  <c r="J229" i="18"/>
  <c r="K229" i="18" s="1"/>
  <c r="H229" i="18" s="1"/>
  <c r="J228" i="18"/>
  <c r="K228" i="18" s="1"/>
  <c r="H228" i="18" s="1"/>
  <c r="J227" i="18"/>
  <c r="K227" i="18" s="1"/>
  <c r="H227" i="18" s="1"/>
  <c r="J226" i="18"/>
  <c r="K226" i="18" s="1"/>
  <c r="H226" i="18" s="1"/>
  <c r="J225" i="18"/>
  <c r="K225" i="18" s="1"/>
  <c r="H225" i="18" s="1"/>
  <c r="J224" i="18"/>
  <c r="K224" i="18" s="1"/>
  <c r="H224" i="18" s="1"/>
  <c r="J223" i="18"/>
  <c r="K223" i="18" s="1"/>
  <c r="H223" i="18" s="1"/>
  <c r="J222" i="18"/>
  <c r="K222" i="18" s="1"/>
  <c r="H222" i="18" s="1"/>
  <c r="J221" i="18"/>
  <c r="K221" i="18" s="1"/>
  <c r="H221" i="18" s="1"/>
  <c r="J220" i="18"/>
  <c r="K220" i="18" s="1"/>
  <c r="H220" i="18" s="1"/>
  <c r="J219" i="18"/>
  <c r="K219" i="18" s="1"/>
  <c r="H219" i="18" s="1"/>
  <c r="J218" i="18"/>
  <c r="K218" i="18" s="1"/>
  <c r="H218" i="18" s="1"/>
  <c r="J217" i="18"/>
  <c r="K217" i="18" s="1"/>
  <c r="H217" i="18" s="1"/>
  <c r="J216" i="18"/>
  <c r="K216" i="18" s="1"/>
  <c r="H216" i="18" s="1"/>
  <c r="J215" i="18"/>
  <c r="K215" i="18" s="1"/>
  <c r="H215" i="18" s="1"/>
  <c r="J214" i="18"/>
  <c r="K214" i="18" s="1"/>
  <c r="H214" i="18" s="1"/>
  <c r="J213" i="18"/>
  <c r="K213" i="18" s="1"/>
  <c r="H213" i="18" s="1"/>
  <c r="J212" i="18"/>
  <c r="K212" i="18" s="1"/>
  <c r="H212" i="18" s="1"/>
  <c r="J211" i="18"/>
  <c r="K211" i="18" s="1"/>
  <c r="H211" i="18" s="1"/>
  <c r="J210" i="18"/>
  <c r="K210" i="18" s="1"/>
  <c r="H210" i="18" s="1"/>
  <c r="J209" i="18"/>
  <c r="K209" i="18" s="1"/>
  <c r="H209" i="18" s="1"/>
  <c r="J208" i="18"/>
  <c r="K208" i="18" s="1"/>
  <c r="H208" i="18" s="1"/>
  <c r="J207" i="18"/>
  <c r="K207" i="18" s="1"/>
  <c r="H207" i="18" s="1"/>
  <c r="J206" i="18"/>
  <c r="K206" i="18" s="1"/>
  <c r="H206" i="18" s="1"/>
  <c r="J205" i="18"/>
  <c r="K205" i="18" s="1"/>
  <c r="H205" i="18" s="1"/>
  <c r="J204" i="18"/>
  <c r="K204" i="18" s="1"/>
  <c r="H204" i="18" s="1"/>
  <c r="J203" i="18"/>
  <c r="K203" i="18" s="1"/>
  <c r="H203" i="18" s="1"/>
  <c r="J202" i="18"/>
  <c r="K202" i="18" s="1"/>
  <c r="H202" i="18" s="1"/>
  <c r="J201" i="18"/>
  <c r="K201" i="18" s="1"/>
  <c r="H201" i="18" s="1"/>
  <c r="J200" i="18"/>
  <c r="K200" i="18" s="1"/>
  <c r="H200" i="18" s="1"/>
  <c r="J199" i="18"/>
  <c r="K199" i="18" s="1"/>
  <c r="H199" i="18" s="1"/>
  <c r="J198" i="18"/>
  <c r="K198" i="18" s="1"/>
  <c r="H198" i="18" s="1"/>
  <c r="J197" i="18"/>
  <c r="K197" i="18" s="1"/>
  <c r="H197" i="18" s="1"/>
  <c r="J196" i="18"/>
  <c r="K196" i="18" s="1"/>
  <c r="H196" i="18" s="1"/>
  <c r="J195" i="18"/>
  <c r="K195" i="18" s="1"/>
  <c r="H195" i="18" s="1"/>
  <c r="J194" i="18"/>
  <c r="K194" i="18" s="1"/>
  <c r="H194" i="18" s="1"/>
  <c r="J193" i="18"/>
  <c r="K193" i="18" s="1"/>
  <c r="H193" i="18" s="1"/>
  <c r="J192" i="18"/>
  <c r="K192" i="18" s="1"/>
  <c r="H192" i="18" s="1"/>
  <c r="J191" i="18"/>
  <c r="K191" i="18" s="1"/>
  <c r="H191" i="18" s="1"/>
  <c r="J190" i="18"/>
  <c r="K190" i="18" s="1"/>
  <c r="H190" i="18" s="1"/>
  <c r="J189" i="18"/>
  <c r="K189" i="18" s="1"/>
  <c r="H189" i="18" s="1"/>
  <c r="J188" i="18"/>
  <c r="K188" i="18" s="1"/>
  <c r="H188" i="18" s="1"/>
  <c r="J187" i="18"/>
  <c r="K187" i="18" s="1"/>
  <c r="H187" i="18" s="1"/>
  <c r="J186" i="18"/>
  <c r="K186" i="18" s="1"/>
  <c r="H186" i="18" s="1"/>
  <c r="J185" i="18"/>
  <c r="K185" i="18" s="1"/>
  <c r="H185" i="18" s="1"/>
  <c r="J184" i="18"/>
  <c r="K184" i="18" s="1"/>
  <c r="H184" i="18" s="1"/>
  <c r="J183" i="18"/>
  <c r="K183" i="18" s="1"/>
  <c r="H183" i="18" s="1"/>
  <c r="J182" i="18"/>
  <c r="K182" i="18" s="1"/>
  <c r="H182" i="18" s="1"/>
  <c r="J181" i="18"/>
  <c r="K181" i="18" s="1"/>
  <c r="H181" i="18" s="1"/>
  <c r="J180" i="18"/>
  <c r="K180" i="18" s="1"/>
  <c r="H180" i="18" s="1"/>
  <c r="J179" i="18"/>
  <c r="K179" i="18" s="1"/>
  <c r="H179" i="18" s="1"/>
  <c r="J178" i="18"/>
  <c r="K178" i="18" s="1"/>
  <c r="H178" i="18" s="1"/>
  <c r="J177" i="18"/>
  <c r="K177" i="18" s="1"/>
  <c r="H177" i="18" s="1"/>
  <c r="J176" i="18"/>
  <c r="K176" i="18" s="1"/>
  <c r="H176" i="18" s="1"/>
  <c r="J175" i="18"/>
  <c r="K175" i="18" s="1"/>
  <c r="H175" i="18" s="1"/>
  <c r="J174" i="18"/>
  <c r="K174" i="18" s="1"/>
  <c r="H174" i="18" s="1"/>
  <c r="J173" i="18"/>
  <c r="K173" i="18" s="1"/>
  <c r="H173" i="18" s="1"/>
  <c r="J172" i="18"/>
  <c r="K172" i="18" s="1"/>
  <c r="H172" i="18" s="1"/>
  <c r="J171" i="18"/>
  <c r="K171" i="18" s="1"/>
  <c r="H171" i="18" s="1"/>
  <c r="J170" i="18"/>
  <c r="K170" i="18" s="1"/>
  <c r="H170" i="18" s="1"/>
  <c r="J169" i="18"/>
  <c r="K169" i="18" s="1"/>
  <c r="H169" i="18" s="1"/>
  <c r="J168" i="18"/>
  <c r="K168" i="18" s="1"/>
  <c r="H168" i="18" s="1"/>
  <c r="J167" i="18"/>
  <c r="K167" i="18" s="1"/>
  <c r="H167" i="18" s="1"/>
  <c r="J166" i="18"/>
  <c r="K166" i="18" s="1"/>
  <c r="H166" i="18" s="1"/>
  <c r="J165" i="18"/>
  <c r="K165" i="18" s="1"/>
  <c r="H165" i="18" s="1"/>
  <c r="J164" i="18"/>
  <c r="K164" i="18" s="1"/>
  <c r="H164" i="18" s="1"/>
  <c r="J163" i="18"/>
  <c r="K163" i="18" s="1"/>
  <c r="H163" i="18" s="1"/>
  <c r="J162" i="18"/>
  <c r="K162" i="18" s="1"/>
  <c r="H162" i="18" s="1"/>
  <c r="J161" i="18"/>
  <c r="K161" i="18" s="1"/>
  <c r="H161" i="18" s="1"/>
  <c r="J160" i="18"/>
  <c r="K160" i="18" s="1"/>
  <c r="H160" i="18" s="1"/>
  <c r="J159" i="18"/>
  <c r="K159" i="18" s="1"/>
  <c r="H159" i="18" s="1"/>
  <c r="J158" i="18"/>
  <c r="K158" i="18" s="1"/>
  <c r="H158" i="18" s="1"/>
  <c r="J157" i="18"/>
  <c r="K157" i="18" s="1"/>
  <c r="H157" i="18" s="1"/>
  <c r="J156" i="18"/>
  <c r="K156" i="18" s="1"/>
  <c r="H156" i="18" s="1"/>
  <c r="J155" i="18"/>
  <c r="K155" i="18" s="1"/>
  <c r="H155" i="18" s="1"/>
  <c r="J154" i="18"/>
  <c r="K154" i="18" s="1"/>
  <c r="H154" i="18" s="1"/>
  <c r="J153" i="18"/>
  <c r="K153" i="18" s="1"/>
  <c r="H153" i="18" s="1"/>
  <c r="J152" i="18"/>
  <c r="K152" i="18" s="1"/>
  <c r="H152" i="18" s="1"/>
  <c r="J151" i="18"/>
  <c r="K151" i="18" s="1"/>
  <c r="H151" i="18" s="1"/>
  <c r="J150" i="18"/>
  <c r="K150" i="18" s="1"/>
  <c r="H150" i="18" s="1"/>
  <c r="J149" i="18"/>
  <c r="K149" i="18" s="1"/>
  <c r="H149" i="18" s="1"/>
  <c r="J148" i="18"/>
  <c r="K148" i="18" s="1"/>
  <c r="H148" i="18" s="1"/>
  <c r="J147" i="18"/>
  <c r="K147" i="18" s="1"/>
  <c r="H147" i="18" s="1"/>
  <c r="J146" i="18"/>
  <c r="K146" i="18" s="1"/>
  <c r="H146" i="18" s="1"/>
  <c r="J145" i="18"/>
  <c r="K145" i="18" s="1"/>
  <c r="H145" i="18" s="1"/>
  <c r="J144" i="18"/>
  <c r="K144" i="18" s="1"/>
  <c r="H144" i="18" s="1"/>
  <c r="J143" i="18"/>
  <c r="K143" i="18" s="1"/>
  <c r="H143" i="18" s="1"/>
  <c r="J142" i="18"/>
  <c r="K142" i="18" s="1"/>
  <c r="H142" i="18" s="1"/>
  <c r="J141" i="18"/>
  <c r="K141" i="18" s="1"/>
  <c r="H141" i="18" s="1"/>
  <c r="J140" i="18"/>
  <c r="K140" i="18" s="1"/>
  <c r="H140" i="18" s="1"/>
  <c r="J139" i="18"/>
  <c r="K139" i="18" s="1"/>
  <c r="H139" i="18" s="1"/>
  <c r="J138" i="18"/>
  <c r="K138" i="18" s="1"/>
  <c r="H138" i="18" s="1"/>
  <c r="J137" i="18"/>
  <c r="K137" i="18" s="1"/>
  <c r="H137" i="18" s="1"/>
  <c r="J136" i="18"/>
  <c r="K136" i="18" s="1"/>
  <c r="H136" i="18" s="1"/>
  <c r="J135" i="18"/>
  <c r="K135" i="18" s="1"/>
  <c r="H135" i="18" s="1"/>
  <c r="J134" i="18"/>
  <c r="K134" i="18" s="1"/>
  <c r="H134" i="18" s="1"/>
  <c r="J133" i="18"/>
  <c r="K133" i="18" s="1"/>
  <c r="H133" i="18" s="1"/>
  <c r="J132" i="18"/>
  <c r="K132" i="18" s="1"/>
  <c r="H132" i="18" s="1"/>
  <c r="J131" i="18"/>
  <c r="K131" i="18" s="1"/>
  <c r="H131" i="18" s="1"/>
  <c r="J130" i="18"/>
  <c r="K130" i="18" s="1"/>
  <c r="H130" i="18" s="1"/>
  <c r="J129" i="18"/>
  <c r="K129" i="18" s="1"/>
  <c r="H129" i="18" s="1"/>
  <c r="J128" i="18"/>
  <c r="K128" i="18" s="1"/>
  <c r="H128" i="18" s="1"/>
  <c r="J127" i="18"/>
  <c r="K127" i="18" s="1"/>
  <c r="H127" i="18" s="1"/>
  <c r="J126" i="18"/>
  <c r="K126" i="18" s="1"/>
  <c r="H126" i="18" s="1"/>
  <c r="J125" i="18"/>
  <c r="K125" i="18" s="1"/>
  <c r="H125" i="18" s="1"/>
  <c r="J124" i="18"/>
  <c r="K124" i="18" s="1"/>
  <c r="H124" i="18" s="1"/>
  <c r="J123" i="18"/>
  <c r="K123" i="18" s="1"/>
  <c r="H123" i="18" s="1"/>
  <c r="J122" i="18"/>
  <c r="K122" i="18" s="1"/>
  <c r="H122" i="18" s="1"/>
  <c r="J121" i="18"/>
  <c r="K121" i="18" s="1"/>
  <c r="H121" i="18" s="1"/>
  <c r="J120" i="18"/>
  <c r="K120" i="18" s="1"/>
  <c r="H120" i="18" s="1"/>
  <c r="J119" i="18"/>
  <c r="K119" i="18" s="1"/>
  <c r="H119" i="18" s="1"/>
  <c r="J118" i="18"/>
  <c r="K118" i="18" s="1"/>
  <c r="H118" i="18" s="1"/>
  <c r="J117" i="18"/>
  <c r="K117" i="18" s="1"/>
  <c r="H117" i="18" s="1"/>
  <c r="J116" i="18"/>
  <c r="K116" i="18" s="1"/>
  <c r="H116" i="18" s="1"/>
  <c r="J115" i="18"/>
  <c r="K115" i="18" s="1"/>
  <c r="H115" i="18" s="1"/>
  <c r="J114" i="18"/>
  <c r="K114" i="18" s="1"/>
  <c r="H114" i="18" s="1"/>
  <c r="J113" i="18"/>
  <c r="K113" i="18" s="1"/>
  <c r="H113" i="18" s="1"/>
  <c r="J112" i="18"/>
  <c r="K112" i="18" s="1"/>
  <c r="H112" i="18" s="1"/>
  <c r="J111" i="18"/>
  <c r="K111" i="18" s="1"/>
  <c r="H111" i="18" s="1"/>
  <c r="J110" i="18"/>
  <c r="K110" i="18" s="1"/>
  <c r="H110" i="18" s="1"/>
  <c r="J109" i="18"/>
  <c r="K109" i="18" s="1"/>
  <c r="H109" i="18" s="1"/>
  <c r="J108" i="18"/>
  <c r="K108" i="18" s="1"/>
  <c r="H108" i="18" s="1"/>
  <c r="J107" i="18"/>
  <c r="K107" i="18" s="1"/>
  <c r="H107" i="18" s="1"/>
  <c r="J106" i="18"/>
  <c r="K106" i="18" s="1"/>
  <c r="H106" i="18" s="1"/>
  <c r="J105" i="18"/>
  <c r="K105" i="18" s="1"/>
  <c r="H105" i="18" s="1"/>
  <c r="J104" i="18"/>
  <c r="K104" i="18" s="1"/>
  <c r="H104" i="18" s="1"/>
  <c r="J103" i="18"/>
  <c r="K103" i="18" s="1"/>
  <c r="H103" i="18" s="1"/>
  <c r="J102" i="18"/>
  <c r="K102" i="18" s="1"/>
  <c r="H102" i="18" s="1"/>
  <c r="J101" i="18"/>
  <c r="K101" i="18" s="1"/>
  <c r="H101" i="18" s="1"/>
  <c r="J100" i="18"/>
  <c r="K100" i="18" s="1"/>
  <c r="H100" i="18" s="1"/>
  <c r="J99" i="18"/>
  <c r="K99" i="18" s="1"/>
  <c r="H99" i="18" s="1"/>
  <c r="J98" i="18"/>
  <c r="K98" i="18" s="1"/>
  <c r="H98" i="18" s="1"/>
  <c r="J97" i="18"/>
  <c r="K97" i="18" s="1"/>
  <c r="H97" i="18" s="1"/>
  <c r="J96" i="18"/>
  <c r="K96" i="18" s="1"/>
  <c r="H96" i="18" s="1"/>
  <c r="J95" i="18"/>
  <c r="K95" i="18" s="1"/>
  <c r="H95" i="18" s="1"/>
  <c r="J94" i="18"/>
  <c r="K94" i="18" s="1"/>
  <c r="H94" i="18" s="1"/>
  <c r="J93" i="18"/>
  <c r="K93" i="18" s="1"/>
  <c r="H93" i="18" s="1"/>
  <c r="J92" i="18"/>
  <c r="K92" i="18" s="1"/>
  <c r="H92" i="18" s="1"/>
  <c r="J91" i="18"/>
  <c r="K91" i="18" s="1"/>
  <c r="H91" i="18" s="1"/>
  <c r="J90" i="18"/>
  <c r="K90" i="18" s="1"/>
  <c r="H90" i="18" s="1"/>
  <c r="J89" i="18"/>
  <c r="K89" i="18" s="1"/>
  <c r="H89" i="18" s="1"/>
  <c r="J88" i="18"/>
  <c r="K88" i="18" s="1"/>
  <c r="H88" i="18" s="1"/>
  <c r="J87" i="18"/>
  <c r="K87" i="18" s="1"/>
  <c r="H87" i="18" s="1"/>
  <c r="J86" i="18"/>
  <c r="K86" i="18" s="1"/>
  <c r="H86" i="18" s="1"/>
  <c r="J85" i="18"/>
  <c r="K85" i="18" s="1"/>
  <c r="H85" i="18" s="1"/>
  <c r="J84" i="18"/>
  <c r="K84" i="18" s="1"/>
  <c r="H84" i="18" s="1"/>
  <c r="J83" i="18"/>
  <c r="K83" i="18" s="1"/>
  <c r="H83" i="18" s="1"/>
  <c r="J82" i="18"/>
  <c r="K82" i="18" s="1"/>
  <c r="H82" i="18" s="1"/>
  <c r="J81" i="18"/>
  <c r="K81" i="18" s="1"/>
  <c r="H81" i="18" s="1"/>
  <c r="J80" i="18"/>
  <c r="K80" i="18" s="1"/>
  <c r="H80" i="18" s="1"/>
  <c r="J79" i="18"/>
  <c r="K79" i="18" s="1"/>
  <c r="H79" i="18" s="1"/>
  <c r="J78" i="18"/>
  <c r="K78" i="18" s="1"/>
  <c r="H78" i="18" s="1"/>
  <c r="J77" i="18"/>
  <c r="K77" i="18" s="1"/>
  <c r="H77" i="18" s="1"/>
  <c r="J76" i="18"/>
  <c r="K76" i="18" s="1"/>
  <c r="H76" i="18" s="1"/>
  <c r="J75" i="18"/>
  <c r="K75" i="18" s="1"/>
  <c r="H75" i="18" s="1"/>
  <c r="J74" i="18"/>
  <c r="K74" i="18" s="1"/>
  <c r="H74" i="18" s="1"/>
  <c r="J73" i="18"/>
  <c r="K73" i="18" s="1"/>
  <c r="H73" i="18" s="1"/>
  <c r="J72" i="18"/>
  <c r="K72" i="18" s="1"/>
  <c r="H72" i="18" s="1"/>
  <c r="J71" i="18"/>
  <c r="K71" i="18" s="1"/>
  <c r="H71" i="18" s="1"/>
  <c r="J70" i="18"/>
  <c r="K70" i="18" s="1"/>
  <c r="H70" i="18" s="1"/>
  <c r="J69" i="18"/>
  <c r="K69" i="18" s="1"/>
  <c r="H69" i="18" s="1"/>
  <c r="J68" i="18"/>
  <c r="K68" i="18" s="1"/>
  <c r="H68" i="18" s="1"/>
  <c r="J67" i="18"/>
  <c r="K67" i="18" s="1"/>
  <c r="H67" i="18" s="1"/>
  <c r="J66" i="18"/>
  <c r="K66" i="18" s="1"/>
  <c r="H66" i="18" s="1"/>
  <c r="J65" i="18"/>
  <c r="K65" i="18" s="1"/>
  <c r="H65" i="18" s="1"/>
  <c r="J64" i="18"/>
  <c r="K64" i="18" s="1"/>
  <c r="H64" i="18" s="1"/>
  <c r="J63" i="18"/>
  <c r="K63" i="18" s="1"/>
  <c r="H63" i="18" s="1"/>
  <c r="J62" i="18"/>
  <c r="K62" i="18" s="1"/>
  <c r="H62" i="18" s="1"/>
  <c r="J61" i="18"/>
  <c r="K61" i="18" s="1"/>
  <c r="H61" i="18" s="1"/>
  <c r="J60" i="18"/>
  <c r="K60" i="18" s="1"/>
  <c r="H60" i="18" s="1"/>
  <c r="J59" i="18"/>
  <c r="K59" i="18" s="1"/>
  <c r="H59" i="18" s="1"/>
  <c r="J58" i="18"/>
  <c r="K58" i="18" s="1"/>
  <c r="H58" i="18" s="1"/>
  <c r="J57" i="18"/>
  <c r="K57" i="18" s="1"/>
  <c r="H57" i="18" s="1"/>
  <c r="J56" i="18"/>
  <c r="K56" i="18" s="1"/>
  <c r="H56" i="18" s="1"/>
  <c r="J55" i="18"/>
  <c r="K55" i="18" s="1"/>
  <c r="H55" i="18" s="1"/>
  <c r="J54" i="18"/>
  <c r="K54" i="18" s="1"/>
  <c r="H54" i="18" s="1"/>
  <c r="J53" i="18"/>
  <c r="K53" i="18" s="1"/>
  <c r="H53" i="18" s="1"/>
  <c r="J52" i="18"/>
  <c r="K52" i="18" s="1"/>
  <c r="H52" i="18" s="1"/>
  <c r="J51" i="18"/>
  <c r="K51" i="18" s="1"/>
  <c r="H51" i="18" s="1"/>
  <c r="J50" i="18"/>
  <c r="K50" i="18" s="1"/>
  <c r="H50" i="18" s="1"/>
  <c r="J49" i="18"/>
  <c r="K49" i="18" s="1"/>
  <c r="H49" i="18" s="1"/>
  <c r="J48" i="18"/>
  <c r="K48" i="18" s="1"/>
  <c r="H48" i="18" s="1"/>
  <c r="J47" i="18"/>
  <c r="K47" i="18" s="1"/>
  <c r="H47" i="18" s="1"/>
  <c r="J46" i="18"/>
  <c r="K46" i="18" s="1"/>
  <c r="H46" i="18" s="1"/>
  <c r="J45" i="18"/>
  <c r="K45" i="18" s="1"/>
  <c r="H45" i="18" s="1"/>
  <c r="J44" i="18"/>
  <c r="K44" i="18" s="1"/>
  <c r="H44" i="18" s="1"/>
  <c r="J43" i="18"/>
  <c r="K43" i="18" s="1"/>
  <c r="H43" i="18" s="1"/>
  <c r="J42" i="18"/>
  <c r="K42" i="18" s="1"/>
  <c r="H42" i="18" s="1"/>
  <c r="J41" i="18"/>
  <c r="K41" i="18" s="1"/>
  <c r="H41" i="18" s="1"/>
  <c r="J40" i="18"/>
  <c r="K40" i="18" s="1"/>
  <c r="H40" i="18" s="1"/>
  <c r="J39" i="18"/>
  <c r="K39" i="18" s="1"/>
  <c r="H39" i="18" s="1"/>
  <c r="J38" i="18"/>
  <c r="K38" i="18" s="1"/>
  <c r="H38" i="18" s="1"/>
  <c r="J37" i="18"/>
  <c r="K37" i="18" s="1"/>
  <c r="H37" i="18" s="1"/>
  <c r="J36" i="18"/>
  <c r="K36" i="18" s="1"/>
  <c r="H36" i="18" s="1"/>
  <c r="J35" i="18"/>
  <c r="K35" i="18" s="1"/>
  <c r="H35" i="18" s="1"/>
  <c r="J34" i="18"/>
  <c r="K34" i="18" s="1"/>
  <c r="H34" i="18" s="1"/>
  <c r="J33" i="18"/>
  <c r="K33" i="18" s="1"/>
  <c r="H33" i="18" s="1"/>
  <c r="J32" i="18"/>
  <c r="K32" i="18" s="1"/>
  <c r="H32" i="18" s="1"/>
  <c r="J31" i="18"/>
  <c r="K31" i="18" s="1"/>
  <c r="H31" i="18" s="1"/>
  <c r="J30" i="18"/>
  <c r="K30" i="18" s="1"/>
  <c r="H30" i="18" s="1"/>
  <c r="J29" i="18"/>
  <c r="K29" i="18" s="1"/>
  <c r="H29" i="18" s="1"/>
  <c r="J28" i="18"/>
  <c r="K28" i="18" s="1"/>
  <c r="H28" i="18" s="1"/>
  <c r="J27" i="18"/>
  <c r="K27" i="18" s="1"/>
  <c r="H27" i="18" s="1"/>
  <c r="J26" i="18"/>
  <c r="K26" i="18" s="1"/>
  <c r="H26" i="18" s="1"/>
  <c r="J25" i="18"/>
  <c r="K25" i="18" s="1"/>
  <c r="H25" i="18" s="1"/>
  <c r="J24" i="18"/>
  <c r="K24" i="18" s="1"/>
  <c r="H24" i="18" s="1"/>
  <c r="J23" i="18"/>
  <c r="K23" i="18" s="1"/>
  <c r="H23" i="18" s="1"/>
  <c r="J22" i="18"/>
  <c r="K22" i="18" s="1"/>
  <c r="H22" i="18" s="1"/>
  <c r="J21" i="18"/>
  <c r="K21" i="18" s="1"/>
  <c r="H21" i="18" s="1"/>
  <c r="J20" i="18"/>
  <c r="K20" i="18" s="1"/>
  <c r="H20" i="18" s="1"/>
  <c r="J19" i="18"/>
  <c r="K19" i="18" s="1"/>
  <c r="H19" i="18" s="1"/>
  <c r="J18" i="18"/>
  <c r="K18" i="18" s="1"/>
  <c r="H18" i="18" s="1"/>
  <c r="J17" i="18"/>
  <c r="K17" i="18" s="1"/>
  <c r="H17" i="18" s="1"/>
  <c r="J16" i="18"/>
  <c r="K16" i="18" s="1"/>
  <c r="H16" i="18" s="1"/>
  <c r="J15" i="18"/>
  <c r="K15" i="18" s="1"/>
  <c r="H15" i="18" s="1"/>
  <c r="J14" i="18"/>
  <c r="K14" i="18" s="1"/>
  <c r="H14" i="18" s="1"/>
  <c r="J13" i="18"/>
  <c r="K13" i="18" s="1"/>
  <c r="H13" i="18" s="1"/>
  <c r="J12" i="18"/>
  <c r="K12" i="18" s="1"/>
  <c r="H12" i="18" s="1"/>
  <c r="J11" i="18"/>
  <c r="K11" i="18" s="1"/>
  <c r="H11" i="18" s="1"/>
  <c r="J10" i="18"/>
  <c r="K10" i="18" s="1"/>
  <c r="H10" i="18" s="1"/>
  <c r="J9" i="18"/>
  <c r="K9" i="18" s="1"/>
  <c r="H9" i="18" s="1"/>
  <c r="J8" i="18"/>
  <c r="K8" i="18" s="1"/>
  <c r="H8" i="18" s="1"/>
  <c r="J7" i="18"/>
  <c r="K7" i="18" s="1"/>
  <c r="H7" i="18" s="1"/>
  <c r="J6" i="18"/>
  <c r="K6" i="18" s="1"/>
  <c r="H6" i="18" s="1"/>
  <c r="J5" i="18"/>
  <c r="K5" i="18" s="1"/>
  <c r="H5" i="18" s="1"/>
  <c r="J4" i="18"/>
  <c r="K4" i="18" s="1"/>
  <c r="H4" i="18" s="1"/>
  <c r="J3" i="18"/>
  <c r="K3" i="18" s="1"/>
  <c r="H3" i="18" s="1"/>
  <c r="J2" i="18"/>
  <c r="K2" i="18" s="1"/>
  <c r="H2" i="18" s="1"/>
</calcChain>
</file>

<file path=xl/sharedStrings.xml><?xml version="1.0" encoding="utf-8"?>
<sst xmlns="http://schemas.openxmlformats.org/spreadsheetml/2006/main" count="14023" uniqueCount="358">
  <si>
    <t>Год</t>
  </si>
  <si>
    <t>Наименование начальной точки маршрута</t>
  </si>
  <si>
    <t>Наименование конечной точки маршрута</t>
  </si>
  <si>
    <t>Расчетная протяженность маршрута, километров</t>
  </si>
  <si>
    <t>Информация о доступности маршрута круглый год</t>
  </si>
  <si>
    <t>Расчетная масса транспортируемых ТКО, тыс. тонн</t>
  </si>
  <si>
    <t>Расчетная работа по транспортированию ТКО, тыс. тонно-километров</t>
  </si>
  <si>
    <t>Наименование зоны деятельности регионального оператора по обращению с ТКО</t>
  </si>
  <si>
    <t>Единая зона РО</t>
  </si>
  <si>
    <t>Арбажский муниципальный округ</t>
  </si>
  <si>
    <t>Белохолуницкий муниципальный район, Белохолуницкое городское поселение</t>
  </si>
  <si>
    <t>Белохолуницкий муниципальный район, Быдановское сельское поселение</t>
  </si>
  <si>
    <t>Белохолуницкий муниципальный район, Всехсвятское сельское поселение</t>
  </si>
  <si>
    <t>Белохолуницкий муниципальный район, Гуренское сельское поселение</t>
  </si>
  <si>
    <t>Белохолуницкий муниципальный район, Дубровское сельское поселение</t>
  </si>
  <si>
    <t>Белохолуницкий муниципальный район, Климковское сельское поселение</t>
  </si>
  <si>
    <t>Белохолуницкий муниципальный район, Подрезчихинское сельское поселение</t>
  </si>
  <si>
    <t>Белохолуницкий муниципальный район, Поломское сельское поселение</t>
  </si>
  <si>
    <t>Белохолуницкий муниципальный район, Прокопьевское сельское поселение</t>
  </si>
  <si>
    <t>Белохолуницкий муниципальный район, Ракаловское сельское поселение</t>
  </si>
  <si>
    <t>Белохолуницкий муниципальный район, Троицкое сельское поселение</t>
  </si>
  <si>
    <t>Богородский муниципальный округ</t>
  </si>
  <si>
    <t>Верхошижемский муниципальный район, Верхошижемское городское поселение</t>
  </si>
  <si>
    <t>Верхошижемский муниципальный район, Зоновское сельское поселение</t>
  </si>
  <si>
    <t>Верхошижемский муниципальный район, Калачиговское сельское поселение</t>
  </si>
  <si>
    <t>Верхошижемский муниципальный район, Косинское сельское поселение</t>
  </si>
  <si>
    <t>Верхошижемский муниципальный район, Мякишинское сельское поселение</t>
  </si>
  <si>
    <t>Верхошижемский муниципальный район, Пунгинское сельское поселение</t>
  </si>
  <si>
    <t>Верхошижемский муниципальный район, Среднеивкинское сельское поселение</t>
  </si>
  <si>
    <t>Верхошижемский муниципальный район, Сырдинское сельское поселение</t>
  </si>
  <si>
    <t>Верхошижемский муниципальный район, Угорское сельское поселение</t>
  </si>
  <si>
    <t>Вятскополянский муниципальный район, Гремячевское сельское поселение</t>
  </si>
  <si>
    <t>Вятскополянский муниципальный район, Ершовское сельское поселение</t>
  </si>
  <si>
    <t>Вятскополянский муниципальный район, Краснополянское городское поселение</t>
  </si>
  <si>
    <t>Вятскополянский муниципальный район, Кулыжское сельское поселение</t>
  </si>
  <si>
    <t>Вятскополянский муниципальный район, Новобурецкое сельское поселение</t>
  </si>
  <si>
    <t>Вятскополянский муниципальный район, Омгинское сельское поселение</t>
  </si>
  <si>
    <t>Вятскополянский муниципальный район, Слудское сельское поселение</t>
  </si>
  <si>
    <t>Вятскополянский муниципальный район, Сосновское городское поселение</t>
  </si>
  <si>
    <t>Вятскополянский муниципальный район, Среднетойменское сельское поселение</t>
  </si>
  <si>
    <t>Вятскополянский муниципальный район, Среднешунское сельское поселение</t>
  </si>
  <si>
    <t>Вятскополянский муниципальный район, Старопинигерское сельское поселение</t>
  </si>
  <si>
    <t>Вятскополянский муниципальный район, Усть-Люгинское сельское поселение</t>
  </si>
  <si>
    <t>Вятскополянский муниципальный район, Чекашевское сельское поселение</t>
  </si>
  <si>
    <t>Городской округ "Город Вятские Поляны"</t>
  </si>
  <si>
    <t>Городской округ "Город Кирово-Чепецк"</t>
  </si>
  <si>
    <t>Городской округ "Город Котельнич"</t>
  </si>
  <si>
    <t>Городской округ "Город Слободской"</t>
  </si>
  <si>
    <t>Городской округ Киров, Ленинский район</t>
  </si>
  <si>
    <t>Городской округ Киров, Нововятский район</t>
  </si>
  <si>
    <t>Городской округ Киров, Октябрьский район</t>
  </si>
  <si>
    <t>Городской округ Киров, Первомайский район</t>
  </si>
  <si>
    <t>Даровской муниципальный район, Верховонданское сельское поселение</t>
  </si>
  <si>
    <t>Даровской муниципальный район, Вонданское сельское поселение</t>
  </si>
  <si>
    <t>Даровской муниципальный район, Даровское городское поселение</t>
  </si>
  <si>
    <t>Даровской муниципальный район, Кобрское сельское поселение</t>
  </si>
  <si>
    <t>Даровской муниципальный район, Лузянское сельское поселение</t>
  </si>
  <si>
    <t>Даровской муниципальный район, Пиксурское сельское поселение</t>
  </si>
  <si>
    <t>ЗАТО Первомайский</t>
  </si>
  <si>
    <t>Зуевский муниципальный район, Зуевское городское поселение</t>
  </si>
  <si>
    <t>Зуевский муниципальный район, Зуевское сельское поселение</t>
  </si>
  <si>
    <t>Зуевский муниципальный район, Кордяжское сельское поселение</t>
  </si>
  <si>
    <t>Зуевский муниципальный район, Косинское сельское поселение</t>
  </si>
  <si>
    <t>Зуевский муниципальный район, Мухинское сельское поселение</t>
  </si>
  <si>
    <t>Зуевский муниципальный район, Октябрьское сельское поселение</t>
  </si>
  <si>
    <t>Зуевский муниципальный район, Сезеневское сельское поселение</t>
  </si>
  <si>
    <t>Зуевский муниципальный район, Семушинское сельское поселение</t>
  </si>
  <si>
    <t>Зуевский муниципальный район, Соколовское сельское поселение</t>
  </si>
  <si>
    <t>Зуевский муниципальный район, Сунское сельское поселение</t>
  </si>
  <si>
    <t>Кикнурский муниципальный округ</t>
  </si>
  <si>
    <t>Кильмезский муниципальный район, Большепорекское сельское поселение</t>
  </si>
  <si>
    <t>Кильмезский муниципальный район, Бурашевское сельское поселение</t>
  </si>
  <si>
    <t>Кильмезский муниципальный район, Вихаревское сельское поселение</t>
  </si>
  <si>
    <t>Кильмезский муниципальный район, Дамаскинское сельское поселение</t>
  </si>
  <si>
    <t>Кильмезский муниципальный район, Зимнякское сельское поселение</t>
  </si>
  <si>
    <t>Кильмезский муниципальный район, Кильмезское городское поселение</t>
  </si>
  <si>
    <t>Кильмезский муниципальный район, Малокильмезское сельское поселение</t>
  </si>
  <si>
    <t>Кильмезский муниципальный район, Моторское сельское поселение</t>
  </si>
  <si>
    <t>Кильмезский муниципальный район, Паскинское сельское поселение</t>
  </si>
  <si>
    <t>Кильмезский муниципальный район, Рыбно-Ватажское сельское поселение</t>
  </si>
  <si>
    <t>Кильмезский муниципальный район, Селинское сельское поселение</t>
  </si>
  <si>
    <t>Кильмезский муниципальный район, Чернушское сельское поселение</t>
  </si>
  <si>
    <t>Кирово-Чепецкий муниципальный район, Бурмакинское сельское поселение</t>
  </si>
  <si>
    <t>Кирово-Чепецкий муниципальный район, Коныпское сельское поселение</t>
  </si>
  <si>
    <t>Кирово-Чепецкий муниципальный район, Кстининское сельское поселение</t>
  </si>
  <si>
    <t>Кирово-Чепецкий муниципальный район, Мокрецовское сельское поселение</t>
  </si>
  <si>
    <t>Кирово-Чепецкий муниципальный район, Пасеговское сельское поселение</t>
  </si>
  <si>
    <t>Кирово-Чепецкий муниципальный район, Поломское сельское поселение</t>
  </si>
  <si>
    <t>Кирово-Чепецкий муниципальный район, Просницкое сельское поселение</t>
  </si>
  <si>
    <t>Кирово-Чепецкий муниципальный район, Селезеневское сельское поселение</t>
  </si>
  <si>
    <t>Кирово-Чепецкий муниципальный район, Фатеевское сельское поселение</t>
  </si>
  <si>
    <t>Кирово-Чепецкий муниципальный район, Федяковское сельское поселение</t>
  </si>
  <si>
    <t>Кирово-Чепецкий муниципальный район, Филипповское сельское поселение</t>
  </si>
  <si>
    <t>Кирово-Чепецкий муниципальный район, Чепецкое сельское поселение</t>
  </si>
  <si>
    <t>Кирово-Чепецкий муниципальный район, Чувашевское сельское поселение</t>
  </si>
  <si>
    <t>Котельничский муниципальный район, Александровское сельское поселение</t>
  </si>
  <si>
    <t>Котельничский муниципальный район, Биртяевское сельское поселение</t>
  </si>
  <si>
    <t>Котельничский муниципальный район, Вишкильское сельское поселение</t>
  </si>
  <si>
    <t>Котельничский муниципальный район, Ежихинское сельское поселение</t>
  </si>
  <si>
    <t>Котельничский муниципальный район, Зайцевское сельское поселение</t>
  </si>
  <si>
    <t>Котельничский муниципальный район, Карпушинское сельское поселение</t>
  </si>
  <si>
    <t>Котельничский муниципальный район, Комсомольское сельское поселение</t>
  </si>
  <si>
    <t>Котельничский муниципальный район, Котельничское сельское поселение</t>
  </si>
  <si>
    <t>Котельничский муниципальный район, Красногорское сельское поселение</t>
  </si>
  <si>
    <t>Котельничский муниципальный район, Макарьевское сельское поселение</t>
  </si>
  <si>
    <t>Котельничский муниципальный район, Молотниковское сельское поселение</t>
  </si>
  <si>
    <t>Котельничский муниципальный район, Морозовское сельское поселение</t>
  </si>
  <si>
    <t>Котельничский муниципальный район, Покровское сельское поселение</t>
  </si>
  <si>
    <t>Котельничский муниципальный район, Родичевское сельское поселение</t>
  </si>
  <si>
    <t>Котельничский муниципальный район, Светловское сельское поселение</t>
  </si>
  <si>
    <t>Котельничский муниципальный район, Спасское сельское поселение</t>
  </si>
  <si>
    <t>Котельничский муниципальный район, Сретенское сельское поселение</t>
  </si>
  <si>
    <t>Котельничский муниципальный район, Чистопольское сельское поселение</t>
  </si>
  <si>
    <t>Котельничский муниципальный район, Юбилейное сельское поселение</t>
  </si>
  <si>
    <t>Котельничский муниципальный район, Юрьевское сельское поселение</t>
  </si>
  <si>
    <t>Куменский муниципальный район, Березниковское сельское поселение</t>
  </si>
  <si>
    <t>Куменский муниципальный район, Большеперелазское сельское поселение</t>
  </si>
  <si>
    <t>Куменский муниципальный район, Верхобыстрицкое сельское поселение</t>
  </si>
  <si>
    <t>Куменский муниципальный район, Вичевское сельское поселение</t>
  </si>
  <si>
    <t>Куменский муниципальный район, Вожгальское сельское поселение</t>
  </si>
  <si>
    <t>Куменский муниципальный район, Куменское городское поселение</t>
  </si>
  <si>
    <t>Куменский муниципальный район, Куменское сельское поселение</t>
  </si>
  <si>
    <t>Куменский муниципальный район, Нижнеивкинское городское поселение</t>
  </si>
  <si>
    <t>Куменский муниципальный район, Речное сельское поселение</t>
  </si>
  <si>
    <t>Малмыжский муниципальный район, Аджимское сельское поселение</t>
  </si>
  <si>
    <t>Малмыжский муниципальный район, Арыкское сельское поселение</t>
  </si>
  <si>
    <t>Малмыжский муниципальный район, Большекитякское сельское поселение</t>
  </si>
  <si>
    <t>Малмыжский муниципальный район, Каксинвайское сельское поселение</t>
  </si>
  <si>
    <t>Малмыжский муниципальный район, Калининское сельское поселение</t>
  </si>
  <si>
    <t>Малмыжский муниципальный район, Константиновское сельское поселение</t>
  </si>
  <si>
    <t>Малмыжский муниципальный район, Малмыжское городское поселение</t>
  </si>
  <si>
    <t>Малмыжский муниципальный район, Мари-Малмыжское сельское поселение</t>
  </si>
  <si>
    <t>Малмыжский муниципальный район, Мелетское сельское поселение</t>
  </si>
  <si>
    <t>Малмыжский муниципальный район, Новосмаильское сельское поселение</t>
  </si>
  <si>
    <t>Малмыжский муниципальный район, Плотбищенское сельское поселение</t>
  </si>
  <si>
    <t>Малмыжский муниципальный район, Преображенское сельское поселение</t>
  </si>
  <si>
    <t>Малмыжский муниципальный район, Ральниковское сельское поселение</t>
  </si>
  <si>
    <t>Малмыжский муниципальный район, Рожкинское сельское поселение</t>
  </si>
  <si>
    <t>Малмыжский муниципальный район, Савальское сельское поселение</t>
  </si>
  <si>
    <t>Малмыжский муниципальный район, Староирюкское сельское поселение</t>
  </si>
  <si>
    <t>Малмыжский муниципальный район, Старотушкинское сельское поселение</t>
  </si>
  <si>
    <t>Малмыжский муниципальный район, Тат-Верх-Гоньбинское сельское поселение</t>
  </si>
  <si>
    <t>Нагорский муниципальный район, Кобринское сельское поселение</t>
  </si>
  <si>
    <t>Нагорский муниципальный район, Метелевское сельское поселение</t>
  </si>
  <si>
    <t>Нагорский муниципальный район, Мулинское сельское поселение</t>
  </si>
  <si>
    <t>Нагорский муниципальный район, Нагорское городское поселение</t>
  </si>
  <si>
    <t>Нагорский муниципальный район, Синегорское сельское поселение</t>
  </si>
  <si>
    <t>Нагорский муниципальный район, Чеглаковское сельское поселение</t>
  </si>
  <si>
    <t>Нолинский муниципальный район, Аркульское городское поселение</t>
  </si>
  <si>
    <t>Нолинский муниципальный район, Красноярское сельское поселение</t>
  </si>
  <si>
    <t>Нолинский муниципальный район, Кырчанское сельское поселение</t>
  </si>
  <si>
    <t>Нолинский муниципальный район, Лудянское сельское поселение</t>
  </si>
  <si>
    <t>Нолинский муниципальный район, Медведское сельское поселение</t>
  </si>
  <si>
    <t>Нолинский муниципальный район, Нолинское городское поселение</t>
  </si>
  <si>
    <t>Нолинский муниципальный район, Перевозское сельское поселение</t>
  </si>
  <si>
    <t>Нолинский муниципальный район, Рябиновское сельское поселение</t>
  </si>
  <si>
    <t>Нолинский муниципальный район, Татауровское сельское поселение</t>
  </si>
  <si>
    <t>Нолинский муниципальный район, Шварихинское сельское поселение</t>
  </si>
  <si>
    <t>Омутнинский муниципальный район, Белореченское сельское поселение</t>
  </si>
  <si>
    <t>Омутнинский муниципальный район, Восточное городское поселение</t>
  </si>
  <si>
    <t>Омутнинский муниципальный район, Вятское сельское поселение</t>
  </si>
  <si>
    <t>Омутнинский муниципальный район, Залазнинское сельское поселение</t>
  </si>
  <si>
    <t>Омутнинский муниципальный район, Леснополянское сельское поселение</t>
  </si>
  <si>
    <t>Омутнинский муниципальный район, Омутнинское городское поселение</t>
  </si>
  <si>
    <t>Омутнинский муниципальный район, Песковское городское поселение</t>
  </si>
  <si>
    <t>Омутнинский муниципальный район, Чернохолуницкое сельское поселение</t>
  </si>
  <si>
    <t>Омутнинский муниципальный район, Шахровское сельское поселение</t>
  </si>
  <si>
    <t>Оричевский муниципальный район, Адышевское сельское поселение</t>
  </si>
  <si>
    <t>Оричевский муниципальный район, Быстрицкое сельское поселение</t>
  </si>
  <si>
    <t>Оричевский муниципальный район, Гарское сельское поселение</t>
  </si>
  <si>
    <t>Оричевский муниципальный район, Истобенское сельское поселение</t>
  </si>
  <si>
    <t>Оричевский муниципальный район, Коршикское сельское поселение</t>
  </si>
  <si>
    <t>Оричевский муниципальный район, Кучелаповское сельское поселение</t>
  </si>
  <si>
    <t>Оричевский муниципальный район, Лугоболотное сельское поселение</t>
  </si>
  <si>
    <t>Оричевский муниципальный район, Лёвинское городское поселение</t>
  </si>
  <si>
    <t>Оричевский муниципальный район, Мирнинское городское поселение</t>
  </si>
  <si>
    <t>Оричевский муниципальный район, Оричевское городское поселение</t>
  </si>
  <si>
    <t>Оричевский муниципальный район, Пищальское сельское поселение</t>
  </si>
  <si>
    <t>Оричевский муниципальный район, Пустошенское сельское поселение</t>
  </si>
  <si>
    <t>Оричевский муниципальный район, Спас-Талицкое сельское поселение</t>
  </si>
  <si>
    <t>Оричевский муниципальный район, Стрижевское городское поселение</t>
  </si>
  <si>
    <t>Оричевский муниципальный район, Суводское сельское поселение</t>
  </si>
  <si>
    <t>Оричевский муниципальный район, Торфяное сельское поселение</t>
  </si>
  <si>
    <t>Оричевский муниципальный район, Усовское сельское поселение</t>
  </si>
  <si>
    <t>Оричевский муниципальный район, Шалеговское сельское поселение</t>
  </si>
  <si>
    <t>Орловский муниципальный район, Орловское городское поселение</t>
  </si>
  <si>
    <t>Орловский муниципальный район, Орловское сельское поселение</t>
  </si>
  <si>
    <t>Подосиновский муниципальный район, Демьяновское городское поселение</t>
  </si>
  <si>
    <t>Подосиновский муниципальный район, Пинюгское городское поселение</t>
  </si>
  <si>
    <t>Подосиновский муниципальный район, Подосиновское городское поселение</t>
  </si>
  <si>
    <t>Подосиновский муниципальный район, Пушемское сельское поселение</t>
  </si>
  <si>
    <t>Подосиновский муниципальный район, Утмановское сельское поселение</t>
  </si>
  <si>
    <t>Подосиновский муниципальный район, Яхреньгское сельское поселение</t>
  </si>
  <si>
    <t>Санчурский муниципальный округ</t>
  </si>
  <si>
    <t>Свечинский муниципальный округ</t>
  </si>
  <si>
    <t>Слободской муниципальный район, Бобинское сельское поселение</t>
  </si>
  <si>
    <t>Слободской муниципальный район, Вахрушевское городское поселение</t>
  </si>
  <si>
    <t>Слободской муниципальный район, Денисовское сельское поселение</t>
  </si>
  <si>
    <t>Слободской муниципальный район, Закаринское сельское поселение</t>
  </si>
  <si>
    <t>Слободской муниципальный район, Ильинское сельское поселение</t>
  </si>
  <si>
    <t>Слободской муниципальный район, Каринское сельское поселение</t>
  </si>
  <si>
    <t>Слободской муниципальный район, Ленинское сельское поселение</t>
  </si>
  <si>
    <t>Слободской муниципальный район, Озерницкое сельское поселение</t>
  </si>
  <si>
    <t>Слободской муниципальный район, Октябрьское сельское поселение</t>
  </si>
  <si>
    <t>Слободской муниципальный район, Светозаревское сельское поселение</t>
  </si>
  <si>
    <t>Слободской муниципальный район, Стуловское сельское поселение</t>
  </si>
  <si>
    <t>Слободской муниципальный район, Шестаковское сельское поселение</t>
  </si>
  <si>
    <t>Слободской муниципальный район, Шиховское сельское поселение</t>
  </si>
  <si>
    <t>Советский муниципальный район, Греховское сельское поселение</t>
  </si>
  <si>
    <t>Советский муниципальный район, Зашижемское сельское поселение</t>
  </si>
  <si>
    <t>Советский муниципальный район, Ильинское сельское поселение</t>
  </si>
  <si>
    <t>Советский муниципальный район, Кичминское сельское поселение</t>
  </si>
  <si>
    <t>Советский муниципальный район, Колянурское сельское поселение</t>
  </si>
  <si>
    <t>Советский муниципальный район, Лесниковское сельское поселение</t>
  </si>
  <si>
    <t>Советский муниципальный район, Лошкаринское сельское поселение</t>
  </si>
  <si>
    <t>Советский муниципальный район, Мокинское сельское поселение</t>
  </si>
  <si>
    <t>Советский муниципальный район, Родыгинское сельское поселение</t>
  </si>
  <si>
    <t>Советский муниципальный район, Советское городское поселение</t>
  </si>
  <si>
    <t>Сунский муниципальный район, Большевистское сельское поселение</t>
  </si>
  <si>
    <t>Сунский муниципальный район, Кокуйское сельское поселение</t>
  </si>
  <si>
    <t>Сунский муниципальный район, Курчумское сельское поселение</t>
  </si>
  <si>
    <t>Сунский муниципальный район, Сунское городское поселение</t>
  </si>
  <si>
    <t>Тужинский муниципальный район, Грековское сельское поселение</t>
  </si>
  <si>
    <t>Тужинский муниципальный район, Михайловское сельское поселение</t>
  </si>
  <si>
    <t>Тужинский муниципальный район, Ныровское сельское поселение</t>
  </si>
  <si>
    <t>Тужинский муниципальный район, Пачинское сельское поселение</t>
  </si>
  <si>
    <t>Тужинский муниципальный район, Тужинское городское поселение</t>
  </si>
  <si>
    <t>Уржумский муниципальный район, Байсинское сельское поселение</t>
  </si>
  <si>
    <t>Уржумский муниципальный район, Большеройское селькое поселение</t>
  </si>
  <si>
    <t>Уржумский муниципальный район, Буйское сельское поселение</t>
  </si>
  <si>
    <t>Уржумский муниципальный район, Донауровское сельское поселение</t>
  </si>
  <si>
    <t>Уржумский муниципальный район, Лазаревское сельское поселение</t>
  </si>
  <si>
    <t>Уржумский муниципальный район, Лопьяльское сельское поселение</t>
  </si>
  <si>
    <t>Уржумский муниципальный район, Петровское сельское поселение</t>
  </si>
  <si>
    <t>Уржумский муниципальный район, Пиляндышевское сельское поселение</t>
  </si>
  <si>
    <t>Уржумский муниципальный район, Рублевское сельское поселение</t>
  </si>
  <si>
    <t>Уржумский муниципальный район, Русско-Турекское сельское поселение</t>
  </si>
  <si>
    <t>Уржумский муниципальный район, Савиновское сельское поселение</t>
  </si>
  <si>
    <t>Уржумский муниципальный район, Уржумское городское поселение</t>
  </si>
  <si>
    <t>Уржумский муниципальный район, Уржумское сельское поселение</t>
  </si>
  <si>
    <t>Уржумский муниципальный район, Шурминское сельское поселение</t>
  </si>
  <si>
    <t>Фаленский муниципальный округ</t>
  </si>
  <si>
    <t>Шабалинский муниципальный район, Высокораменское сельское поселение</t>
  </si>
  <si>
    <t>Шабалинский муниципальный район, Гостовское сельское поселение</t>
  </si>
  <si>
    <t>Шабалинский муниципальный район, Ленинское городское поселение</t>
  </si>
  <si>
    <t>Шабалинский муниципальный район, Новотроицкое сельское поселение</t>
  </si>
  <si>
    <t>Шабалинский муниципальный район, Черновское сельское поселение</t>
  </si>
  <si>
    <t>Юрьянский муниципальный район, Великорецкое сельское поселение</t>
  </si>
  <si>
    <t>Юрьянский муниципальный район, Верховинское сельское поселение</t>
  </si>
  <si>
    <t>Юрьянский муниципальный район, Гирсовское сельское поселение</t>
  </si>
  <si>
    <t>Юрьянский муниципальный район, Загарское сельское поселение</t>
  </si>
  <si>
    <t>Юрьянский муниципальный район, Ивановское сельское поселение</t>
  </si>
  <si>
    <t>Юрьянский муниципальный район, Медянское сельское поселение</t>
  </si>
  <si>
    <t>Юрьянский муниципальный район, Мурыгинское городское поселение</t>
  </si>
  <si>
    <t>Юрьянский муниципальный район, Подгорцевское сельское поселение</t>
  </si>
  <si>
    <t>Юрьянский муниципальный район, Юрьянское городское поселение</t>
  </si>
  <si>
    <t>Яранский муниципальный район, Знаменское сельское поселение</t>
  </si>
  <si>
    <t>Яранский муниципальный район, Кугальское сельское поселение</t>
  </si>
  <si>
    <t>Яранский муниципальный район, Кугушергское сельское поселение</t>
  </si>
  <si>
    <t>Яранский муниципальный район, Никольское сельское поселение</t>
  </si>
  <si>
    <t>Яранский муниципальный район, Никулятское сельское поселение</t>
  </si>
  <si>
    <t>Яранский муниципальный район, Опытнопольское сельское поселение</t>
  </si>
  <si>
    <t>Яранский муниципальный район, Салобелякское сельское поселение</t>
  </si>
  <si>
    <t>Яранский муниципальный район, Сердежское сельское поселение</t>
  </si>
  <si>
    <t>Яранский муниципальный район, Шкаланское сельское поселение</t>
  </si>
  <si>
    <t>Яранский муниципальный район, Яранское городское поселение</t>
  </si>
  <si>
    <t>Сооружение для захоронения отходов 43-00067-З-00552-070715</t>
  </si>
  <si>
    <t>Полигон ТБО для п, Афанасьево 43-00080-З-00449-311018</t>
  </si>
  <si>
    <t>Сооружение полигона твердых бытовых отходов (1 очередь) 43-00080-З-00461-200819</t>
  </si>
  <si>
    <t>Полигон твердых бытовых отходов (1 очередь) пгт Богородское, Богородский район Кировской области 43-00079-З-00398-021018</t>
  </si>
  <si>
    <t>Полигон твердых бытовых отходов для п,г,т, Оричи 43-00072-З-00371-270717</t>
  </si>
  <si>
    <t>Полигон ТБО г, Вятские Поляны 43-00023-З-00592-250914</t>
  </si>
  <si>
    <t>Полигон для твердых бытовых отходов в районе сельского поселения Ленинское Слободского района Кировской области 43-00078-З-00294-020818</t>
  </si>
  <si>
    <t>Полигон ПО и ТБО г, Зуевка 43-00029-З-00592-250914</t>
  </si>
  <si>
    <t>Межмуниципальный полигон твердых коммунальных отходов для Свечинского и  Шабалинского районов Кировской области 43-00082-З-00153-140322</t>
  </si>
  <si>
    <t>Полигон для твердых бытовых отходов 43-00081-З-00523-120520</t>
  </si>
  <si>
    <t>Свалка ТБО пгт, Суна 43-00075-З-00066-270218</t>
  </si>
  <si>
    <t>Полигон ТБО пгт, Нагорск 43-00077-З-00198-130618</t>
  </si>
  <si>
    <t>Полигон ТБО  43-00076-З-00136-250418</t>
  </si>
  <si>
    <t>Полигон твердых бытовых отходов 43-00024-З-00592-250914</t>
  </si>
  <si>
    <t>Афанасьевский муниципальный округ (бывшее Афанасьевское городское поселение)</t>
  </si>
  <si>
    <t>Афанасьевский муниципальный округ (бывшее Бисеровское сельское поселение)</t>
  </si>
  <si>
    <t>Афанасьевский муниципальный округ (бывшее Борское сельское поселение)</t>
  </si>
  <si>
    <t>Афанасьевский муниципальный округ (бывшее Гординское сельское поселение)</t>
  </si>
  <si>
    <t>Афанасьевский муниципальный округ (бывшее Ичетовкинское сельское поселение)</t>
  </si>
  <si>
    <t>Афанасьевский муниципальный округ (бывшее Лыткинское сельское поселение)</t>
  </si>
  <si>
    <t>Афанасьевский муниципальный округ (бывшее Пашинское сельское поселение)</t>
  </si>
  <si>
    <t>Верхнекамский муниципальный округ (бывшее Кайское сельское поселение)</t>
  </si>
  <si>
    <t>Верхнекамский муниципальный округ (бывшее Камское сельское поселение)</t>
  </si>
  <si>
    <t>Верхнекамский муниципальный округ (бывшее Кирсинское городское поселение)</t>
  </si>
  <si>
    <t>Верхнекамский муниципальный округ (бывшее Лесное городское поселение)</t>
  </si>
  <si>
    <t>Верхнекамский муниципальный округ (бывшее Лойнское сельское поселение)</t>
  </si>
  <si>
    <t>Верхнекамский муниципальный округ (бывшее Рудничное городское поселение)</t>
  </si>
  <si>
    <t>Верхнекамский муниципальный округ (бывшее Светлополянское городское поселение)</t>
  </si>
  <si>
    <t>Верхнекамский муниципальный округ (бывшее Созимское сельское поселение)</t>
  </si>
  <si>
    <t>Верхнекамский муниципальный округ (бывшее Чусовское сельское поселение)</t>
  </si>
  <si>
    <t>Лебяжский муниципальный округ ( бывшее Ветошкинское сельское поселение)</t>
  </si>
  <si>
    <t>Лебяжский муниципальный округ (бывшее Лажское сельское поселение)</t>
  </si>
  <si>
    <t>Лебяжский муниципальный округ (бывшее Михеевское сельское поселение)</t>
  </si>
  <si>
    <t>Лебяжский муниципальный район (бывшее Лебяжское городское поселение)</t>
  </si>
  <si>
    <t>Лузский муниципальный округ (бывшее Лальское городское поселение)</t>
  </si>
  <si>
    <t>Лузский муниципальный округ (бывшее Лузское городское поселение)</t>
  </si>
  <si>
    <t>Лузский муниципальный округ (бывшее Папуловское сельское поселение)</t>
  </si>
  <si>
    <t>Мурашинский муниципальный округ (бывшее Мурашинское городское поселение)</t>
  </si>
  <si>
    <t>Мурашинский муниципальный округ (бывшее Мурашинское сельское поселение)</t>
  </si>
  <si>
    <t>Немский муниципальный округ (бывшее Архангельское сельское поселение)</t>
  </si>
  <si>
    <t>Немский муниципальный округ (бывшее Ильинское сельское поселение)</t>
  </si>
  <si>
    <t>Немский муниципальный округ (бывшее Немское городское поселение)</t>
  </si>
  <si>
    <t>Немский муниципальный округ (бывшее Немское сельское поселение)</t>
  </si>
  <si>
    <t>Опаринский муниципальный округ (бывшее Альмежское сельское поселение)</t>
  </si>
  <si>
    <t>Опаринский муниципальный округ (бывшее Вазюкское сельское поселение)</t>
  </si>
  <si>
    <t>Опаринский муниципальный округ (бывшее Заринское сельское поселение)</t>
  </si>
  <si>
    <t>Опаринский муниципальный округ (бывшее Маромицкое сельское поселение)</t>
  </si>
  <si>
    <t>Опаринский муниципальный округ (бывшее Опаринское городское поселение)</t>
  </si>
  <si>
    <t>Опаринский муниципальный округ (бывшее Речное сельское поселение)</t>
  </si>
  <si>
    <t>Опаринский муниципальный округ (бывшее Стрельское сельское поселение)</t>
  </si>
  <si>
    <t>Пижанский муниципальный округ (бывшее Ахмановское сельское поселение)</t>
  </si>
  <si>
    <t>Пижанский муниципальный округ (бывшее Безводнинское сельское поселение)</t>
  </si>
  <si>
    <t>Пижанский муниципальный округ (бывшее Войское сельское поселение)</t>
  </si>
  <si>
    <t>Пижанский муниципальный округ (бывшее Ижевское сельское поселение)</t>
  </si>
  <si>
    <t>Пижанский муниципальный округ (бывшее Обуховское сельское поселение)</t>
  </si>
  <si>
    <t>Пижанский муниципальный округ (бывшее Пижанское городское поселение)</t>
  </si>
  <si>
    <t>Унинский муниципальный округ (бывшее Астраханское сельское поселение)</t>
  </si>
  <si>
    <t>Унинский муниципальный округ (бывшее Елганское сельское поселение)</t>
  </si>
  <si>
    <t>Унинский муниципальный округ (бывшее Канахинское сельское поселение)</t>
  </si>
  <si>
    <t>Унинский муниципальный округ (бывшее Комаровское сельское поселение)</t>
  </si>
  <si>
    <t>Унинский муниципальный округ (бывшее Малополомское сельское поселение)</t>
  </si>
  <si>
    <t>Унинский муниципальный округ (бывшее Порезское сельское поселение)</t>
  </si>
  <si>
    <t>Унинский муниципальный округ (бывшее Сардыкское сельское поселение)</t>
  </si>
  <si>
    <t>Унинский муниципальный округ (бывшее Сосновское сельское поселение)</t>
  </si>
  <si>
    <t>Унинский муниципальный округ (бывшее Унинское городское поселение)</t>
  </si>
  <si>
    <t>Да</t>
  </si>
  <si>
    <t>Нет</t>
  </si>
  <si>
    <t>"Полигон ТБО п. Пасегово Белохолуницкого района/ Сооружение полигона твердых бытовых отходов (1 очередь) 43-00080-З-00461-200819 "</t>
  </si>
  <si>
    <t>Комплексный объект по обращению с твердыми коммунальными отходами (КПО «Центральный»)</t>
  </si>
  <si>
    <t>Мусоросортировочная станция в Шабалинском районе Кировской области</t>
  </si>
  <si>
    <t>Комплексный объект по обращению с твердыми коммунальными отходами в Вятскополянском районе Кировской области</t>
  </si>
  <si>
    <t>Мусоросортировочная станция в Лузском муниципальном округе Кировской области</t>
  </si>
  <si>
    <t>Комплексный объект по обращению с твердыми коммунальными отходами в Яранском районе Кировской области</t>
  </si>
  <si>
    <t>Мусоросортировочная станция в Зуевском районе Кировской области</t>
  </si>
  <si>
    <t>Мусоросортировочная станция в Омутнинском районе Кировской области</t>
  </si>
  <si>
    <t>Комплексный объект по обращению с твердыми коммунальными отходами в Нолинском районе Кировской области</t>
  </si>
  <si>
    <t>Кол-во маршрутов в день</t>
  </si>
  <si>
    <t>Тонн в день на 1 маршрут</t>
  </si>
  <si>
    <t>Кол-во тонно-километров в год</t>
  </si>
  <si>
    <t>Полигон для твердых бытовых отходов в районе сельского поселения Ленинское Слободского района Кировской области 
43-00078-З-00294-020818</t>
  </si>
  <si>
    <t>Объект размещения отходов в составе комплексного объекта по обращению с твердыми коммунальными отходами (КПО "Центральный")</t>
  </si>
  <si>
    <t>Объект размещения отходов в составе комплексного объекта по обращению с твердыми коммунальными отходами в Яранском районе Кировской области</t>
  </si>
  <si>
    <t>Объект размещения отходов в составе комплексного объекта по обращению с твердыми коммунальными отходами в Нолинском районе Кировской области</t>
  </si>
  <si>
    <t>Объект размещения отходов в составе комплексного объекта по обращению с твердыми коммунальными отходами в Вятскополянском районе Кировской области</t>
  </si>
  <si>
    <t>Межмуниципальный полигон твердых коммунальных отходов для Свечинского и Шабалинского районов Кировской области 
43-0082-З-00153-140322</t>
  </si>
  <si>
    <t>Полигон твердых бытовых отходов для п.г.т. Оричи
43-00072-З-00371-270717</t>
  </si>
  <si>
    <t xml:space="preserve"> </t>
  </si>
  <si>
    <t>Полигон твердых бытовых отходов (г. Яранск)/ Полигон твердых бытовых отходов 43-00024-З-00592-250914</t>
  </si>
  <si>
    <t>Инсинератор г. Луза</t>
  </si>
  <si>
    <t>Полигон ПО и ТБО г. Зуевка
43-00029-З-00592-250914</t>
  </si>
  <si>
    <t>Объект размещения отходов КПО "Центральный"</t>
  </si>
  <si>
    <t>Объект размещения отходов "Центральный"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</si>
</sst>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#,##0.00\ _₽"/>
    <numFmt numFmtId="166" formatCode="#,##0.0000000\ _₽"/>
    <numFmt numFmtId="167" formatCode="0.000"/>
    <numFmt numFmtId="168" formatCode="#,##0.000"/>
    <numFmt numFmtId="169" formatCode="#,##0.000\ _₽"/>
    <numFmt numFmtId="170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20"/>
      <color theme="1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165" fontId="0" fillId="0" borderId="0" xfId="0" applyNumberFormat="1"/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6" xfId="0" applyBorder="1"/>
    <xf numFmtId="165" fontId="2" fillId="2" borderId="1" xfId="2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169" fontId="2" fillId="0" borderId="1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2" fillId="4" borderId="1" xfId="3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>
      <alignment horizontal="center" vertical="center" wrapText="1"/>
    </xf>
    <xf numFmtId="167" fontId="0" fillId="0" borderId="0" xfId="0" applyNumberFormat="1"/>
    <xf numFmtId="167" fontId="8" fillId="0" borderId="0" xfId="0" applyNumberFormat="1" applyFont="1"/>
    <xf numFmtId="170" fontId="8" fillId="0" borderId="0" xfId="0" applyNumberFormat="1" applyFont="1"/>
    <xf numFmtId="169" fontId="2" fillId="5" borderId="1" xfId="2" applyNumberFormat="1" applyFont="1" applyFill="1" applyBorder="1" applyAlignment="1">
      <alignment horizontal="center" vertical="center" wrapText="1"/>
    </xf>
    <xf numFmtId="166" fontId="3" fillId="5" borderId="1" xfId="2" applyNumberFormat="1" applyFont="1" applyFill="1" applyBorder="1" applyAlignment="1">
      <alignment horizontal="center" vertical="center" wrapText="1"/>
    </xf>
    <xf numFmtId="167" fontId="2" fillId="5" borderId="1" xfId="2" applyNumberFormat="1" applyFont="1" applyFill="1" applyBorder="1" applyAlignment="1">
      <alignment horizontal="center" vertical="center"/>
    </xf>
    <xf numFmtId="166" fontId="0" fillId="5" borderId="0" xfId="0" applyNumberFormat="1" applyFill="1"/>
  </cellXfs>
  <cellStyles count="4">
    <cellStyle name="Обычный" xfId="0" builtinId="0"/>
    <cellStyle name="Обычный 2" xfId="1" xr:uid="{7B455E56-5B0A-4F53-8D01-A0AC2B92BBE8}"/>
    <cellStyle name="Обычный 3_Таблица А.2.4. Прогноз_образования_ТКО" xfId="3" xr:uid="{D979932C-65EF-4835-A1B0-8B098282C7F3}"/>
    <cellStyle name="Обычный 4 2" xfId="2" xr:uid="{0A400DAC-E533-4FB4-B90F-93AE650E2728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J313"/>
  <sheetViews>
    <sheetView zoomScale="57" zoomScaleNormal="57" workbookViewId="0">
      <selection activeCell="H1" sqref="H1:L1048576"/>
    </sheetView>
  </sheetViews>
  <sheetFormatPr defaultRowHeight="15" x14ac:dyDescent="0.25"/>
  <cols>
    <col min="2" max="2" width="22.5703125" customWidth="1"/>
    <col min="3" max="3" width="42.28515625" customWidth="1"/>
    <col min="4" max="4" width="48.85546875" customWidth="1"/>
    <col min="5" max="5" width="16.5703125" bestFit="1" customWidth="1"/>
    <col min="6" max="6" width="24.140625" bestFit="1" customWidth="1"/>
    <col min="7" max="7" width="20.28515625" customWidth="1"/>
    <col min="8" max="8" width="21.7109375" bestFit="1" customWidth="1"/>
  </cols>
  <sheetData>
    <row r="1" spans="1:8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</row>
    <row r="2" spans="1:8" ht="30" x14ac:dyDescent="0.25">
      <c r="A2" s="1">
        <v>2025</v>
      </c>
      <c r="B2" s="1" t="s">
        <v>8</v>
      </c>
      <c r="C2" s="1" t="s">
        <v>9</v>
      </c>
      <c r="D2" s="1" t="s">
        <v>266</v>
      </c>
      <c r="E2" s="1">
        <v>125</v>
      </c>
      <c r="F2" s="1" t="s">
        <v>331</v>
      </c>
      <c r="G2" s="1">
        <v>0.84699999999999998</v>
      </c>
      <c r="H2" s="1">
        <v>134.93</v>
      </c>
    </row>
    <row r="3" spans="1:8" ht="45" x14ac:dyDescent="0.25">
      <c r="A3" s="1">
        <v>2025</v>
      </c>
      <c r="B3" s="1" t="s">
        <v>8</v>
      </c>
      <c r="C3" s="1" t="s">
        <v>280</v>
      </c>
      <c r="D3" s="1" t="s">
        <v>267</v>
      </c>
      <c r="E3" s="1">
        <v>6</v>
      </c>
      <c r="F3" s="1" t="s">
        <v>331</v>
      </c>
      <c r="G3" s="1">
        <v>0.94899999999999995</v>
      </c>
      <c r="H3" s="1">
        <v>4.92</v>
      </c>
    </row>
    <row r="4" spans="1:8" ht="30" x14ac:dyDescent="0.25">
      <c r="A4" s="1">
        <v>2025</v>
      </c>
      <c r="B4" s="1" t="s">
        <v>8</v>
      </c>
      <c r="C4" s="1" t="s">
        <v>281</v>
      </c>
      <c r="D4" s="1" t="s">
        <v>267</v>
      </c>
      <c r="E4" s="1">
        <v>20</v>
      </c>
      <c r="F4" s="1" t="s">
        <v>331</v>
      </c>
      <c r="G4" s="1">
        <v>0.217</v>
      </c>
      <c r="H4" s="1">
        <v>3.75</v>
      </c>
    </row>
    <row r="5" spans="1:8" ht="30" x14ac:dyDescent="0.25">
      <c r="A5" s="1">
        <v>2025</v>
      </c>
      <c r="B5" s="1" t="s">
        <v>8</v>
      </c>
      <c r="C5" s="1" t="s">
        <v>282</v>
      </c>
      <c r="D5" s="1" t="s">
        <v>267</v>
      </c>
      <c r="E5" s="1">
        <v>40</v>
      </c>
      <c r="F5" s="1" t="s">
        <v>331</v>
      </c>
      <c r="G5" s="1">
        <v>0.16600000000000001</v>
      </c>
      <c r="H5" s="1">
        <v>5.72</v>
      </c>
    </row>
    <row r="6" spans="1:8" ht="30" x14ac:dyDescent="0.25">
      <c r="A6" s="1">
        <v>2025</v>
      </c>
      <c r="B6" s="1" t="s">
        <v>8</v>
      </c>
      <c r="C6" s="1" t="s">
        <v>283</v>
      </c>
      <c r="D6" s="1" t="s">
        <v>267</v>
      </c>
      <c r="E6" s="1">
        <v>49</v>
      </c>
      <c r="F6" s="1" t="s">
        <v>331</v>
      </c>
      <c r="G6" s="1">
        <v>0.30099999999999999</v>
      </c>
      <c r="H6" s="1">
        <v>12.74</v>
      </c>
    </row>
    <row r="7" spans="1:8" ht="45" x14ac:dyDescent="0.25">
      <c r="A7" s="1">
        <v>2025</v>
      </c>
      <c r="B7" s="1" t="s">
        <v>8</v>
      </c>
      <c r="C7" s="1" t="s">
        <v>284</v>
      </c>
      <c r="D7" s="1" t="s">
        <v>267</v>
      </c>
      <c r="E7" s="1">
        <v>7</v>
      </c>
      <c r="F7" s="1" t="s">
        <v>331</v>
      </c>
      <c r="G7" s="1">
        <v>0.78600000000000003</v>
      </c>
      <c r="H7" s="1">
        <v>4.76</v>
      </c>
    </row>
    <row r="8" spans="1:8" ht="30" x14ac:dyDescent="0.25">
      <c r="A8" s="1">
        <v>2025</v>
      </c>
      <c r="B8" s="1" t="s">
        <v>8</v>
      </c>
      <c r="C8" s="1" t="s">
        <v>285</v>
      </c>
      <c r="D8" s="1" t="s">
        <v>267</v>
      </c>
      <c r="E8" s="1">
        <v>57</v>
      </c>
      <c r="F8" s="1" t="s">
        <v>332</v>
      </c>
      <c r="G8" s="1">
        <v>0.108</v>
      </c>
      <c r="H8" s="1">
        <v>5.3</v>
      </c>
    </row>
    <row r="9" spans="1:8" ht="30" x14ac:dyDescent="0.25">
      <c r="A9" s="1">
        <v>2025</v>
      </c>
      <c r="B9" s="1" t="s">
        <v>8</v>
      </c>
      <c r="C9" s="1" t="s">
        <v>286</v>
      </c>
      <c r="D9" s="1" t="s">
        <v>267</v>
      </c>
      <c r="E9" s="1">
        <v>19</v>
      </c>
      <c r="F9" s="1" t="s">
        <v>331</v>
      </c>
      <c r="G9" s="1">
        <v>0.19700000000000001</v>
      </c>
      <c r="H9" s="1">
        <v>3.24</v>
      </c>
    </row>
    <row r="10" spans="1:8" ht="30" x14ac:dyDescent="0.25">
      <c r="A10" s="1">
        <v>2025</v>
      </c>
      <c r="B10" s="1" t="s">
        <v>8</v>
      </c>
      <c r="C10" s="1" t="s">
        <v>10</v>
      </c>
      <c r="D10" s="1" t="s">
        <v>268</v>
      </c>
      <c r="E10" s="1">
        <v>7</v>
      </c>
      <c r="F10" s="1" t="s">
        <v>331</v>
      </c>
      <c r="G10" s="1">
        <v>2.2507000000000001</v>
      </c>
      <c r="H10" s="1">
        <v>15.87</v>
      </c>
    </row>
    <row r="11" spans="1:8" ht="30" x14ac:dyDescent="0.25">
      <c r="A11" s="1">
        <v>2025</v>
      </c>
      <c r="B11" s="1" t="s">
        <v>8</v>
      </c>
      <c r="C11" s="1" t="s">
        <v>11</v>
      </c>
      <c r="D11" s="1" t="s">
        <v>268</v>
      </c>
      <c r="E11" s="1">
        <v>8</v>
      </c>
      <c r="F11" s="1" t="s">
        <v>331</v>
      </c>
      <c r="G11" s="1">
        <v>7.0400000000000004E-2</v>
      </c>
      <c r="H11" s="1">
        <v>0.56999999999999995</v>
      </c>
    </row>
    <row r="12" spans="1:8" ht="30" x14ac:dyDescent="0.25">
      <c r="A12" s="1">
        <v>2025</v>
      </c>
      <c r="B12" s="1" t="s">
        <v>8</v>
      </c>
      <c r="C12" s="1" t="s">
        <v>12</v>
      </c>
      <c r="D12" s="1" t="s">
        <v>268</v>
      </c>
      <c r="E12" s="1">
        <v>36</v>
      </c>
      <c r="F12" s="1" t="s">
        <v>331</v>
      </c>
      <c r="G12" s="1">
        <v>9.4E-2</v>
      </c>
      <c r="H12" s="1">
        <v>3.29</v>
      </c>
    </row>
    <row r="13" spans="1:8" ht="30" x14ac:dyDescent="0.25">
      <c r="A13" s="1">
        <v>2025</v>
      </c>
      <c r="B13" s="1" t="s">
        <v>8</v>
      </c>
      <c r="C13" s="1" t="s">
        <v>13</v>
      </c>
      <c r="D13" s="1" t="s">
        <v>268</v>
      </c>
      <c r="E13" s="1">
        <v>28</v>
      </c>
      <c r="F13" s="1" t="s">
        <v>331</v>
      </c>
      <c r="G13" s="1">
        <v>3.9E-2</v>
      </c>
      <c r="H13" s="1">
        <v>1.1000000000000001</v>
      </c>
    </row>
    <row r="14" spans="1:8" ht="30" x14ac:dyDescent="0.25">
      <c r="A14" s="1">
        <v>2025</v>
      </c>
      <c r="B14" s="1" t="s">
        <v>8</v>
      </c>
      <c r="C14" s="1" t="s">
        <v>14</v>
      </c>
      <c r="D14" s="1" t="s">
        <v>268</v>
      </c>
      <c r="E14" s="1">
        <v>64</v>
      </c>
      <c r="F14" s="1" t="s">
        <v>331</v>
      </c>
      <c r="G14" s="1">
        <v>7.6999999999999999E-2</v>
      </c>
      <c r="H14" s="1">
        <v>4.96</v>
      </c>
    </row>
    <row r="15" spans="1:8" ht="30" x14ac:dyDescent="0.25">
      <c r="A15" s="1">
        <v>2025</v>
      </c>
      <c r="B15" s="1" t="s">
        <v>8</v>
      </c>
      <c r="C15" s="1" t="s">
        <v>15</v>
      </c>
      <c r="D15" s="1" t="s">
        <v>268</v>
      </c>
      <c r="E15" s="1">
        <v>36</v>
      </c>
      <c r="F15" s="1" t="s">
        <v>331</v>
      </c>
      <c r="G15" s="1">
        <v>0.13800000000000001</v>
      </c>
      <c r="H15" s="1">
        <v>5.0199999999999996</v>
      </c>
    </row>
    <row r="16" spans="1:8" ht="30" x14ac:dyDescent="0.25">
      <c r="A16" s="1">
        <v>2025</v>
      </c>
      <c r="B16" s="1" t="s">
        <v>8</v>
      </c>
      <c r="C16" s="1" t="s">
        <v>16</v>
      </c>
      <c r="D16" s="1" t="s">
        <v>268</v>
      </c>
      <c r="E16" s="1">
        <v>86</v>
      </c>
      <c r="F16" s="1" t="s">
        <v>332</v>
      </c>
      <c r="G16" s="1">
        <v>0.128</v>
      </c>
      <c r="H16" s="1">
        <v>11.14</v>
      </c>
    </row>
    <row r="17" spans="1:8" ht="30" x14ac:dyDescent="0.25">
      <c r="A17" s="1">
        <v>2025</v>
      </c>
      <c r="B17" s="1" t="s">
        <v>8</v>
      </c>
      <c r="C17" s="1" t="s">
        <v>17</v>
      </c>
      <c r="D17" s="1" t="s">
        <v>268</v>
      </c>
      <c r="E17" s="1">
        <v>59</v>
      </c>
      <c r="F17" s="1" t="s">
        <v>331</v>
      </c>
      <c r="G17" s="1">
        <v>0.15</v>
      </c>
      <c r="H17" s="1">
        <v>8.94</v>
      </c>
    </row>
    <row r="18" spans="1:8" ht="30" x14ac:dyDescent="0.25">
      <c r="A18" s="1">
        <v>2025</v>
      </c>
      <c r="B18" s="1" t="s">
        <v>8</v>
      </c>
      <c r="C18" s="1" t="s">
        <v>18</v>
      </c>
      <c r="D18" s="1" t="s">
        <v>268</v>
      </c>
      <c r="E18" s="1">
        <v>28</v>
      </c>
      <c r="F18" s="1" t="s">
        <v>331</v>
      </c>
      <c r="G18" s="1">
        <v>2.7E-2</v>
      </c>
      <c r="H18" s="1">
        <v>0.76</v>
      </c>
    </row>
    <row r="19" spans="1:8" ht="30" x14ac:dyDescent="0.25">
      <c r="A19" s="1">
        <v>2025</v>
      </c>
      <c r="B19" s="1" t="s">
        <v>8</v>
      </c>
      <c r="C19" s="1" t="s">
        <v>19</v>
      </c>
      <c r="D19" s="1" t="s">
        <v>268</v>
      </c>
      <c r="E19" s="1">
        <v>22</v>
      </c>
      <c r="F19" s="1" t="s">
        <v>331</v>
      </c>
      <c r="G19" s="1">
        <v>4.9000000000000002E-2</v>
      </c>
      <c r="H19" s="1">
        <v>1.08</v>
      </c>
    </row>
    <row r="20" spans="1:8" ht="30" x14ac:dyDescent="0.25">
      <c r="A20" s="1">
        <v>2025</v>
      </c>
      <c r="B20" s="1" t="s">
        <v>8</v>
      </c>
      <c r="C20" s="1" t="s">
        <v>20</v>
      </c>
      <c r="D20" s="1" t="s">
        <v>268</v>
      </c>
      <c r="E20" s="1">
        <v>65</v>
      </c>
      <c r="F20" s="1" t="s">
        <v>331</v>
      </c>
      <c r="G20" s="25">
        <v>9.1399999999999995E-2</v>
      </c>
      <c r="H20" s="1">
        <v>5.99</v>
      </c>
    </row>
    <row r="21" spans="1:8" ht="45" x14ac:dyDescent="0.25">
      <c r="A21" s="1">
        <v>2025</v>
      </c>
      <c r="B21" s="1" t="s">
        <v>8</v>
      </c>
      <c r="C21" s="1" t="s">
        <v>21</v>
      </c>
      <c r="D21" s="1" t="s">
        <v>269</v>
      </c>
      <c r="E21" s="1">
        <v>3.6</v>
      </c>
      <c r="F21" s="1" t="s">
        <v>331</v>
      </c>
      <c r="G21" s="1">
        <v>0.95899999999999996</v>
      </c>
      <c r="H21" s="1">
        <v>3.16</v>
      </c>
    </row>
    <row r="22" spans="1:8" ht="30" x14ac:dyDescent="0.25">
      <c r="A22" s="1">
        <v>2025</v>
      </c>
      <c r="B22" s="1" t="s">
        <v>8</v>
      </c>
      <c r="C22" s="1" t="s">
        <v>287</v>
      </c>
      <c r="D22" s="1" t="s">
        <v>268</v>
      </c>
      <c r="E22" s="1">
        <v>208</v>
      </c>
      <c r="F22" s="1" t="s">
        <v>331</v>
      </c>
      <c r="G22" s="1">
        <v>6.0999999999999999E-2</v>
      </c>
      <c r="H22" s="1">
        <v>12.01</v>
      </c>
    </row>
    <row r="23" spans="1:8" ht="30" x14ac:dyDescent="0.25">
      <c r="A23" s="1">
        <v>2025</v>
      </c>
      <c r="B23" s="1" t="s">
        <v>8</v>
      </c>
      <c r="C23" s="1" t="s">
        <v>288</v>
      </c>
      <c r="D23" s="1" t="s">
        <v>268</v>
      </c>
      <c r="E23" s="1">
        <v>249</v>
      </c>
      <c r="F23" s="1" t="s">
        <v>332</v>
      </c>
      <c r="G23" s="1">
        <v>6.7000000000000004E-2</v>
      </c>
      <c r="H23" s="1">
        <v>15.66</v>
      </c>
    </row>
    <row r="24" spans="1:8" ht="30" x14ac:dyDescent="0.25">
      <c r="A24" s="1">
        <v>2025</v>
      </c>
      <c r="B24" s="1" t="s">
        <v>8</v>
      </c>
      <c r="C24" s="1" t="s">
        <v>289</v>
      </c>
      <c r="D24" s="1" t="s">
        <v>268</v>
      </c>
      <c r="E24" s="1">
        <v>120</v>
      </c>
      <c r="F24" s="1" t="s">
        <v>331</v>
      </c>
      <c r="G24" s="1">
        <v>2.2490000000000001</v>
      </c>
      <c r="H24" s="1">
        <v>254.4</v>
      </c>
    </row>
    <row r="25" spans="1:8" ht="30" x14ac:dyDescent="0.25">
      <c r="A25" s="1">
        <v>2025</v>
      </c>
      <c r="B25" s="1" t="s">
        <v>8</v>
      </c>
      <c r="C25" s="1" t="s">
        <v>290</v>
      </c>
      <c r="D25" s="1" t="s">
        <v>268</v>
      </c>
      <c r="E25" s="1">
        <v>205</v>
      </c>
      <c r="F25" s="1" t="s">
        <v>331</v>
      </c>
      <c r="G25" s="1">
        <v>0.41599999999999998</v>
      </c>
      <c r="H25" s="1">
        <v>80.37</v>
      </c>
    </row>
    <row r="26" spans="1:8" ht="30" x14ac:dyDescent="0.25">
      <c r="A26" s="1">
        <v>2025</v>
      </c>
      <c r="B26" s="1" t="s">
        <v>8</v>
      </c>
      <c r="C26" s="1" t="s">
        <v>291</v>
      </c>
      <c r="D26" s="1" t="s">
        <v>268</v>
      </c>
      <c r="E26" s="1">
        <v>175</v>
      </c>
      <c r="F26" s="1" t="s">
        <v>331</v>
      </c>
      <c r="G26" s="1">
        <v>0.22700000000000001</v>
      </c>
      <c r="H26" s="1">
        <v>37.43</v>
      </c>
    </row>
    <row r="27" spans="1:8" ht="30" x14ac:dyDescent="0.25">
      <c r="A27" s="1">
        <v>2025</v>
      </c>
      <c r="B27" s="1" t="s">
        <v>8</v>
      </c>
      <c r="C27" s="1" t="s">
        <v>292</v>
      </c>
      <c r="D27" s="1" t="s">
        <v>268</v>
      </c>
      <c r="E27" s="1">
        <v>159</v>
      </c>
      <c r="F27" s="1" t="s">
        <v>331</v>
      </c>
      <c r="G27" s="1">
        <v>0.60399999999999998</v>
      </c>
      <c r="H27" s="1">
        <v>90.56</v>
      </c>
    </row>
    <row r="28" spans="1:8" ht="45" x14ac:dyDescent="0.25">
      <c r="A28" s="1">
        <v>2025</v>
      </c>
      <c r="B28" s="1" t="s">
        <v>8</v>
      </c>
      <c r="C28" s="1" t="s">
        <v>293</v>
      </c>
      <c r="D28" s="1" t="s">
        <v>268</v>
      </c>
      <c r="E28" s="1">
        <v>133</v>
      </c>
      <c r="F28" s="1" t="s">
        <v>331</v>
      </c>
      <c r="G28" s="1">
        <v>0.42</v>
      </c>
      <c r="H28" s="7">
        <v>52.7</v>
      </c>
    </row>
    <row r="29" spans="1:8" ht="30" x14ac:dyDescent="0.25">
      <c r="A29" s="1">
        <v>2025</v>
      </c>
      <c r="B29" s="1" t="s">
        <v>8</v>
      </c>
      <c r="C29" s="1" t="s">
        <v>294</v>
      </c>
      <c r="D29" s="1" t="s">
        <v>268</v>
      </c>
      <c r="E29" s="1">
        <v>196</v>
      </c>
      <c r="F29" s="1" t="s">
        <v>331</v>
      </c>
      <c r="G29" s="1">
        <v>0.161</v>
      </c>
      <c r="H29" s="7">
        <v>29.78</v>
      </c>
    </row>
    <row r="30" spans="1:8" ht="30" x14ac:dyDescent="0.25">
      <c r="A30" s="1">
        <v>2025</v>
      </c>
      <c r="B30" s="1" t="s">
        <v>8</v>
      </c>
      <c r="C30" s="1" t="s">
        <v>295</v>
      </c>
      <c r="D30" s="1" t="s">
        <v>268</v>
      </c>
      <c r="E30" s="1">
        <v>189</v>
      </c>
      <c r="F30" s="1" t="s">
        <v>332</v>
      </c>
      <c r="G30" s="1">
        <v>5.3999999999999999E-2</v>
      </c>
      <c r="H30" s="7">
        <v>9.6300000000000008</v>
      </c>
    </row>
    <row r="31" spans="1:8" ht="45" x14ac:dyDescent="0.25">
      <c r="A31" s="1">
        <v>2025</v>
      </c>
      <c r="B31" s="1" t="s">
        <v>8</v>
      </c>
      <c r="C31" s="1" t="s">
        <v>22</v>
      </c>
      <c r="D31" s="1" t="s">
        <v>351</v>
      </c>
      <c r="E31" s="1">
        <v>66</v>
      </c>
      <c r="F31" s="1" t="s">
        <v>331</v>
      </c>
      <c r="G31" s="1">
        <v>0.89900000000000002</v>
      </c>
      <c r="H31" s="1">
        <v>86.86</v>
      </c>
    </row>
    <row r="32" spans="1:8" ht="45" x14ac:dyDescent="0.25">
      <c r="A32" s="1">
        <v>2025</v>
      </c>
      <c r="B32" s="1" t="s">
        <v>8</v>
      </c>
      <c r="C32" s="1" t="s">
        <v>23</v>
      </c>
      <c r="D32" s="1" t="s">
        <v>351</v>
      </c>
      <c r="E32" s="1">
        <v>92</v>
      </c>
      <c r="F32" s="1" t="s">
        <v>331</v>
      </c>
      <c r="G32" s="1">
        <v>2.5999999999999999E-2</v>
      </c>
      <c r="H32" s="1">
        <v>3.52</v>
      </c>
    </row>
    <row r="33" spans="1:8" ht="45" x14ac:dyDescent="0.25">
      <c r="A33" s="1">
        <v>2025</v>
      </c>
      <c r="B33" s="1" t="s">
        <v>8</v>
      </c>
      <c r="C33" s="1" t="s">
        <v>24</v>
      </c>
      <c r="D33" s="1" t="s">
        <v>351</v>
      </c>
      <c r="E33" s="1">
        <v>102</v>
      </c>
      <c r="F33" s="1" t="s">
        <v>331</v>
      </c>
      <c r="G33" s="1">
        <v>4.2999999999999997E-2</v>
      </c>
      <c r="H33" s="1">
        <v>6.44</v>
      </c>
    </row>
    <row r="34" spans="1:8" ht="45" x14ac:dyDescent="0.25">
      <c r="A34" s="1">
        <v>2025</v>
      </c>
      <c r="B34" s="1" t="s">
        <v>8</v>
      </c>
      <c r="C34" s="1" t="s">
        <v>25</v>
      </c>
      <c r="D34" s="1" t="s">
        <v>351</v>
      </c>
      <c r="E34" s="1">
        <v>71</v>
      </c>
      <c r="F34" s="1" t="s">
        <v>331</v>
      </c>
      <c r="G34" s="1">
        <v>2.8000000000000001E-2</v>
      </c>
      <c r="H34" s="1">
        <v>2.92</v>
      </c>
    </row>
    <row r="35" spans="1:8" ht="45" x14ac:dyDescent="0.25">
      <c r="A35" s="1">
        <v>2025</v>
      </c>
      <c r="B35" s="1" t="s">
        <v>8</v>
      </c>
      <c r="C35" s="1" t="s">
        <v>26</v>
      </c>
      <c r="D35" s="1" t="s">
        <v>351</v>
      </c>
      <c r="E35" s="1">
        <v>83</v>
      </c>
      <c r="F35" s="1" t="s">
        <v>331</v>
      </c>
      <c r="G35" s="1">
        <v>5.1999999999999998E-2</v>
      </c>
      <c r="H35" s="1">
        <v>6.35</v>
      </c>
    </row>
    <row r="36" spans="1:8" ht="45" x14ac:dyDescent="0.25">
      <c r="A36" s="1">
        <v>2025</v>
      </c>
      <c r="B36" s="1" t="s">
        <v>8</v>
      </c>
      <c r="C36" s="1" t="s">
        <v>27</v>
      </c>
      <c r="D36" s="1" t="s">
        <v>351</v>
      </c>
      <c r="E36" s="1">
        <v>51</v>
      </c>
      <c r="F36" s="1" t="s">
        <v>331</v>
      </c>
      <c r="G36" s="1">
        <v>0.05</v>
      </c>
      <c r="H36" s="1">
        <v>3.74</v>
      </c>
    </row>
    <row r="37" spans="1:8" ht="45" x14ac:dyDescent="0.25">
      <c r="A37" s="1">
        <v>2025</v>
      </c>
      <c r="B37" s="1" t="s">
        <v>8</v>
      </c>
      <c r="C37" s="1" t="s">
        <v>28</v>
      </c>
      <c r="D37" s="1" t="s">
        <v>351</v>
      </c>
      <c r="E37" s="1">
        <v>89</v>
      </c>
      <c r="F37" s="1" t="s">
        <v>331</v>
      </c>
      <c r="G37" s="1">
        <v>0.15</v>
      </c>
      <c r="H37" s="1">
        <v>19.600000000000001</v>
      </c>
    </row>
    <row r="38" spans="1:8" ht="45" x14ac:dyDescent="0.25">
      <c r="A38" s="1">
        <v>2025</v>
      </c>
      <c r="B38" s="1" t="s">
        <v>8</v>
      </c>
      <c r="C38" s="1" t="s">
        <v>29</v>
      </c>
      <c r="D38" s="1" t="s">
        <v>351</v>
      </c>
      <c r="E38" s="1">
        <v>87</v>
      </c>
      <c r="F38" s="1" t="s">
        <v>331</v>
      </c>
      <c r="G38" s="1">
        <v>4.8000000000000001E-2</v>
      </c>
      <c r="H38" s="1">
        <v>6.07</v>
      </c>
    </row>
    <row r="39" spans="1:8" ht="45" x14ac:dyDescent="0.25">
      <c r="A39" s="1">
        <v>2025</v>
      </c>
      <c r="B39" s="1" t="s">
        <v>8</v>
      </c>
      <c r="C39" s="1" t="s">
        <v>30</v>
      </c>
      <c r="D39" s="1" t="s">
        <v>351</v>
      </c>
      <c r="E39" s="1">
        <v>90</v>
      </c>
      <c r="F39" s="1" t="s">
        <v>331</v>
      </c>
      <c r="G39" s="1">
        <v>5.2999999999999999E-2</v>
      </c>
      <c r="H39" s="1">
        <v>7</v>
      </c>
    </row>
    <row r="40" spans="1:8" ht="30" x14ac:dyDescent="0.25">
      <c r="A40" s="1">
        <v>2025</v>
      </c>
      <c r="B40" s="1" t="s">
        <v>8</v>
      </c>
      <c r="C40" s="1" t="s">
        <v>31</v>
      </c>
      <c r="D40" s="1" t="s">
        <v>271</v>
      </c>
      <c r="E40" s="1">
        <v>29</v>
      </c>
      <c r="F40" s="1" t="s">
        <v>331</v>
      </c>
      <c r="G40" s="1">
        <v>0.08</v>
      </c>
      <c r="H40" s="1">
        <v>2.3199999999999998</v>
      </c>
    </row>
    <row r="41" spans="1:8" ht="30" x14ac:dyDescent="0.25">
      <c r="A41" s="1">
        <v>2025</v>
      </c>
      <c r="B41" s="1" t="s">
        <v>8</v>
      </c>
      <c r="C41" s="1" t="s">
        <v>32</v>
      </c>
      <c r="D41" s="1" t="s">
        <v>271</v>
      </c>
      <c r="E41" s="1">
        <v>10</v>
      </c>
      <c r="F41" s="1" t="s">
        <v>331</v>
      </c>
      <c r="G41" s="1">
        <v>0.125</v>
      </c>
      <c r="H41" s="1">
        <v>1.26</v>
      </c>
    </row>
    <row r="42" spans="1:8" ht="30" x14ac:dyDescent="0.25">
      <c r="A42" s="1">
        <v>2025</v>
      </c>
      <c r="B42" s="1" t="s">
        <v>8</v>
      </c>
      <c r="C42" s="1" t="s">
        <v>33</v>
      </c>
      <c r="D42" s="1" t="s">
        <v>271</v>
      </c>
      <c r="E42" s="1">
        <v>25</v>
      </c>
      <c r="F42" s="1" t="s">
        <v>331</v>
      </c>
      <c r="G42" s="1">
        <v>1.147</v>
      </c>
      <c r="H42" s="1">
        <v>28.81</v>
      </c>
    </row>
    <row r="43" spans="1:8" ht="30" x14ac:dyDescent="0.25">
      <c r="A43" s="1">
        <v>2025</v>
      </c>
      <c r="B43" s="1" t="s">
        <v>8</v>
      </c>
      <c r="C43" s="1" t="s">
        <v>34</v>
      </c>
      <c r="D43" s="1" t="s">
        <v>271</v>
      </c>
      <c r="E43" s="1">
        <v>20</v>
      </c>
      <c r="F43" s="1" t="s">
        <v>331</v>
      </c>
      <c r="G43" s="1">
        <v>0.17899999999999999</v>
      </c>
      <c r="H43" s="1">
        <v>3.6</v>
      </c>
    </row>
    <row r="44" spans="1:8" ht="30" x14ac:dyDescent="0.25">
      <c r="A44" s="1">
        <v>2025</v>
      </c>
      <c r="B44" s="1" t="s">
        <v>8</v>
      </c>
      <c r="C44" s="1" t="s">
        <v>35</v>
      </c>
      <c r="D44" s="1" t="s">
        <v>271</v>
      </c>
      <c r="E44" s="1">
        <v>29</v>
      </c>
      <c r="F44" s="1" t="s">
        <v>331</v>
      </c>
      <c r="G44" s="1">
        <v>5.8999999999999997E-2</v>
      </c>
      <c r="H44" s="1">
        <v>1.72</v>
      </c>
    </row>
    <row r="45" spans="1:8" ht="30" x14ac:dyDescent="0.25">
      <c r="A45" s="1">
        <v>2025</v>
      </c>
      <c r="B45" s="1" t="s">
        <v>8</v>
      </c>
      <c r="C45" s="1" t="s">
        <v>36</v>
      </c>
      <c r="D45" s="1" t="s">
        <v>271</v>
      </c>
      <c r="E45" s="1">
        <v>40</v>
      </c>
      <c r="F45" s="1" t="s">
        <v>331</v>
      </c>
      <c r="G45" s="1">
        <v>0.159</v>
      </c>
      <c r="H45" s="1">
        <v>6.39</v>
      </c>
    </row>
    <row r="46" spans="1:8" ht="30" x14ac:dyDescent="0.25">
      <c r="A46" s="1">
        <v>2025</v>
      </c>
      <c r="B46" s="1" t="s">
        <v>8</v>
      </c>
      <c r="C46" s="1" t="s">
        <v>37</v>
      </c>
      <c r="D46" s="1" t="s">
        <v>271</v>
      </c>
      <c r="E46" s="1">
        <v>24</v>
      </c>
      <c r="F46" s="1" t="s">
        <v>331</v>
      </c>
      <c r="G46" s="1">
        <v>0.223</v>
      </c>
      <c r="H46" s="1">
        <v>5.38</v>
      </c>
    </row>
    <row r="47" spans="1:8" ht="30" x14ac:dyDescent="0.25">
      <c r="A47" s="1">
        <v>2025</v>
      </c>
      <c r="B47" s="1" t="s">
        <v>8</v>
      </c>
      <c r="C47" s="1" t="s">
        <v>38</v>
      </c>
      <c r="D47" s="1" t="s">
        <v>271</v>
      </c>
      <c r="E47" s="1">
        <v>25</v>
      </c>
      <c r="F47" s="1" t="s">
        <v>331</v>
      </c>
      <c r="G47" s="1">
        <v>1.647</v>
      </c>
      <c r="H47" s="1">
        <v>41.36</v>
      </c>
    </row>
    <row r="48" spans="1:8" ht="30" x14ac:dyDescent="0.25">
      <c r="A48" s="1">
        <v>2025</v>
      </c>
      <c r="B48" s="1" t="s">
        <v>8</v>
      </c>
      <c r="C48" s="1" t="s">
        <v>39</v>
      </c>
      <c r="D48" s="1" t="s">
        <v>271</v>
      </c>
      <c r="E48" s="1">
        <v>14</v>
      </c>
      <c r="F48" s="1" t="s">
        <v>331</v>
      </c>
      <c r="G48" s="1">
        <v>0.33</v>
      </c>
      <c r="H48" s="1">
        <v>4.6399999999999997</v>
      </c>
    </row>
    <row r="49" spans="1:10" ht="30" x14ac:dyDescent="0.25">
      <c r="A49" s="1">
        <v>2025</v>
      </c>
      <c r="B49" s="1" t="s">
        <v>8</v>
      </c>
      <c r="C49" s="1" t="s">
        <v>40</v>
      </c>
      <c r="D49" s="1" t="s">
        <v>271</v>
      </c>
      <c r="E49" s="1">
        <v>22</v>
      </c>
      <c r="F49" s="1" t="s">
        <v>331</v>
      </c>
      <c r="G49" s="1">
        <v>0.33800000000000002</v>
      </c>
      <c r="H49" s="1">
        <v>7.46</v>
      </c>
    </row>
    <row r="50" spans="1:10" ht="30" x14ac:dyDescent="0.25">
      <c r="A50" s="1">
        <v>2025</v>
      </c>
      <c r="B50" s="1" t="s">
        <v>8</v>
      </c>
      <c r="C50" s="1" t="s">
        <v>41</v>
      </c>
      <c r="D50" s="1" t="s">
        <v>271</v>
      </c>
      <c r="E50" s="1">
        <v>12</v>
      </c>
      <c r="F50" s="1" t="s">
        <v>331</v>
      </c>
      <c r="G50" s="1">
        <v>0.19500000000000001</v>
      </c>
      <c r="H50" s="1">
        <v>2.34</v>
      </c>
    </row>
    <row r="51" spans="1:10" ht="30" x14ac:dyDescent="0.25">
      <c r="A51" s="1">
        <v>2025</v>
      </c>
      <c r="B51" s="1" t="s">
        <v>8</v>
      </c>
      <c r="C51" s="1" t="s">
        <v>42</v>
      </c>
      <c r="D51" s="1" t="s">
        <v>271</v>
      </c>
      <c r="E51" s="1">
        <v>34</v>
      </c>
      <c r="F51" s="1" t="s">
        <v>331</v>
      </c>
      <c r="G51" s="1">
        <v>0.215</v>
      </c>
      <c r="H51" s="1">
        <v>7.32</v>
      </c>
    </row>
    <row r="52" spans="1:10" ht="30" x14ac:dyDescent="0.25">
      <c r="A52" s="1">
        <v>2025</v>
      </c>
      <c r="B52" s="1" t="s">
        <v>8</v>
      </c>
      <c r="C52" s="1" t="s">
        <v>43</v>
      </c>
      <c r="D52" s="1" t="s">
        <v>271</v>
      </c>
      <c r="E52" s="1">
        <v>14</v>
      </c>
      <c r="F52" s="1" t="s">
        <v>331</v>
      </c>
      <c r="G52" s="1">
        <v>0.11</v>
      </c>
      <c r="H52" s="1">
        <v>1.55</v>
      </c>
    </row>
    <row r="53" spans="1:10" ht="30" x14ac:dyDescent="0.25">
      <c r="A53" s="1">
        <v>2025</v>
      </c>
      <c r="B53" s="1" t="s">
        <v>8</v>
      </c>
      <c r="C53" s="1" t="s">
        <v>44</v>
      </c>
      <c r="D53" s="1" t="s">
        <v>271</v>
      </c>
      <c r="E53" s="1">
        <v>7</v>
      </c>
      <c r="F53" s="1" t="s">
        <v>331</v>
      </c>
      <c r="G53" s="1">
        <v>6.9169999999999998</v>
      </c>
      <c r="H53" s="1">
        <v>45.39</v>
      </c>
    </row>
    <row r="54" spans="1:10" ht="30" x14ac:dyDescent="0.25">
      <c r="A54" s="1">
        <v>2025</v>
      </c>
      <c r="B54" s="1" t="s">
        <v>8</v>
      </c>
      <c r="C54" s="1" t="s">
        <v>45</v>
      </c>
      <c r="D54" s="1" t="s">
        <v>273</v>
      </c>
      <c r="E54" s="1">
        <v>80</v>
      </c>
      <c r="F54" s="1" t="s">
        <v>331</v>
      </c>
      <c r="G54" s="1">
        <v>8.8480000000000008</v>
      </c>
      <c r="H54" s="1">
        <v>634.53</v>
      </c>
    </row>
    <row r="55" spans="1:10" ht="45" x14ac:dyDescent="0.25">
      <c r="A55" s="1">
        <v>2025</v>
      </c>
      <c r="B55" s="1" t="s">
        <v>8</v>
      </c>
      <c r="C55" s="1" t="s">
        <v>45</v>
      </c>
      <c r="D55" s="1" t="s">
        <v>272</v>
      </c>
      <c r="E55" s="1">
        <v>85</v>
      </c>
      <c r="F55" s="1" t="s">
        <v>331</v>
      </c>
      <c r="G55" s="1">
        <v>6.7160000000000002</v>
      </c>
      <c r="H55" s="1">
        <v>730.37</v>
      </c>
    </row>
    <row r="56" spans="1:10" ht="45" x14ac:dyDescent="0.25">
      <c r="A56" s="1">
        <v>2025</v>
      </c>
      <c r="B56" s="1" t="s">
        <v>8</v>
      </c>
      <c r="C56" s="1" t="s">
        <v>46</v>
      </c>
      <c r="D56" s="1" t="s">
        <v>351</v>
      </c>
      <c r="E56" s="1">
        <v>60</v>
      </c>
      <c r="F56" s="1" t="s">
        <v>331</v>
      </c>
      <c r="G56" s="1">
        <v>8.5999999999999993E-2</v>
      </c>
      <c r="H56" s="1">
        <v>308.62</v>
      </c>
    </row>
    <row r="57" spans="1:10" ht="60" x14ac:dyDescent="0.25">
      <c r="A57" s="1">
        <v>2025</v>
      </c>
      <c r="B57" s="1" t="s">
        <v>8</v>
      </c>
      <c r="C57" s="1" t="s">
        <v>46</v>
      </c>
      <c r="D57" s="1" t="s">
        <v>274</v>
      </c>
      <c r="E57" s="1">
        <v>69</v>
      </c>
      <c r="F57" s="1" t="s">
        <v>331</v>
      </c>
      <c r="G57" s="1">
        <v>5.3380000000000001</v>
      </c>
      <c r="H57" s="1">
        <v>354.91</v>
      </c>
      <c r="J57" s="1"/>
    </row>
    <row r="58" spans="1:10" ht="45" x14ac:dyDescent="0.25">
      <c r="A58" s="1">
        <v>2025</v>
      </c>
      <c r="B58" s="1" t="s">
        <v>8</v>
      </c>
      <c r="C58" s="1" t="s">
        <v>47</v>
      </c>
      <c r="D58" s="1" t="s">
        <v>272</v>
      </c>
      <c r="E58" s="1">
        <v>22</v>
      </c>
      <c r="F58" s="1" t="s">
        <v>331</v>
      </c>
      <c r="G58" s="1">
        <v>7.4119999999999999</v>
      </c>
      <c r="H58" s="1">
        <v>148.97</v>
      </c>
    </row>
    <row r="59" spans="1:10" ht="45" x14ac:dyDescent="0.25">
      <c r="A59" s="1">
        <v>2025</v>
      </c>
      <c r="B59" s="1" t="s">
        <v>8</v>
      </c>
      <c r="C59" s="1" t="s">
        <v>48</v>
      </c>
      <c r="D59" s="1" t="s">
        <v>272</v>
      </c>
      <c r="E59" s="1">
        <v>39</v>
      </c>
      <c r="F59" s="1" t="s">
        <v>331</v>
      </c>
      <c r="G59" s="1">
        <v>67.575000000000003</v>
      </c>
      <c r="H59" s="1">
        <v>2290.2600000000002</v>
      </c>
    </row>
    <row r="60" spans="1:10" ht="45" x14ac:dyDescent="0.25">
      <c r="A60" s="1">
        <v>2025</v>
      </c>
      <c r="B60" s="1" t="s">
        <v>8</v>
      </c>
      <c r="C60" s="1" t="s">
        <v>49</v>
      </c>
      <c r="D60" s="1" t="s">
        <v>272</v>
      </c>
      <c r="E60" s="1">
        <v>39</v>
      </c>
      <c r="F60" s="1" t="s">
        <v>331</v>
      </c>
      <c r="G60" s="1">
        <v>12.01</v>
      </c>
      <c r="H60" s="1">
        <v>407.05</v>
      </c>
    </row>
    <row r="61" spans="1:10" ht="45" x14ac:dyDescent="0.25">
      <c r="A61" s="1">
        <v>2025</v>
      </c>
      <c r="B61" s="1" t="s">
        <v>8</v>
      </c>
      <c r="C61" s="1" t="s">
        <v>50</v>
      </c>
      <c r="D61" s="1" t="s">
        <v>272</v>
      </c>
      <c r="E61" s="1">
        <v>39</v>
      </c>
      <c r="F61" s="1" t="s">
        <v>331</v>
      </c>
      <c r="G61" s="1">
        <v>42.783999999999999</v>
      </c>
      <c r="H61" s="1">
        <v>1450.05</v>
      </c>
    </row>
    <row r="62" spans="1:10" ht="45" x14ac:dyDescent="0.25">
      <c r="A62" s="1">
        <v>2025</v>
      </c>
      <c r="B62" s="1" t="s">
        <v>8</v>
      </c>
      <c r="C62" s="1" t="s">
        <v>51</v>
      </c>
      <c r="D62" s="1" t="s">
        <v>272</v>
      </c>
      <c r="E62" s="1">
        <v>39</v>
      </c>
      <c r="F62" s="1" t="s">
        <v>331</v>
      </c>
      <c r="G62" s="1">
        <v>29.81</v>
      </c>
      <c r="H62" s="1">
        <v>1010.32</v>
      </c>
    </row>
    <row r="63" spans="1:10" ht="60" x14ac:dyDescent="0.25">
      <c r="A63" s="1">
        <v>2025</v>
      </c>
      <c r="B63" s="1" t="s">
        <v>8</v>
      </c>
      <c r="C63" s="1" t="s">
        <v>52</v>
      </c>
      <c r="D63" s="1" t="s">
        <v>274</v>
      </c>
      <c r="E63" s="1">
        <v>145</v>
      </c>
      <c r="F63" s="1" t="s">
        <v>331</v>
      </c>
      <c r="G63" s="1">
        <v>4.8000000000000001E-2</v>
      </c>
      <c r="H63" s="1">
        <v>7.03</v>
      </c>
    </row>
    <row r="64" spans="1:10" ht="60" x14ac:dyDescent="0.25">
      <c r="A64" s="1">
        <v>2025</v>
      </c>
      <c r="B64" s="1" t="s">
        <v>8</v>
      </c>
      <c r="C64" s="1" t="s">
        <v>53</v>
      </c>
      <c r="D64" s="1" t="s">
        <v>274</v>
      </c>
      <c r="E64" s="1">
        <v>160</v>
      </c>
      <c r="F64" s="1" t="s">
        <v>331</v>
      </c>
      <c r="G64" s="1">
        <v>4.4999999999999998E-2</v>
      </c>
      <c r="H64" s="1">
        <v>7.26</v>
      </c>
    </row>
    <row r="65" spans="1:8" ht="60" x14ac:dyDescent="0.25">
      <c r="A65" s="1">
        <v>2025</v>
      </c>
      <c r="B65" s="1" t="s">
        <v>8</v>
      </c>
      <c r="C65" s="1" t="s">
        <v>54</v>
      </c>
      <c r="D65" s="1" t="s">
        <v>274</v>
      </c>
      <c r="E65" s="1">
        <v>121</v>
      </c>
      <c r="F65" s="1" t="s">
        <v>331</v>
      </c>
      <c r="G65" s="1">
        <v>1.2969999999999999</v>
      </c>
      <c r="H65" s="1">
        <v>157.51</v>
      </c>
    </row>
    <row r="66" spans="1:8" ht="60" x14ac:dyDescent="0.25">
      <c r="A66" s="1">
        <v>2025</v>
      </c>
      <c r="B66" s="1" t="s">
        <v>8</v>
      </c>
      <c r="C66" s="1" t="s">
        <v>55</v>
      </c>
      <c r="D66" s="1" t="s">
        <v>274</v>
      </c>
      <c r="E66" s="1">
        <v>146</v>
      </c>
      <c r="F66" s="1" t="s">
        <v>331</v>
      </c>
      <c r="G66" s="1">
        <v>9.1999999999999998E-2</v>
      </c>
      <c r="H66" s="1">
        <v>13.5</v>
      </c>
    </row>
    <row r="67" spans="1:8" ht="60" x14ac:dyDescent="0.25">
      <c r="A67" s="1">
        <v>2025</v>
      </c>
      <c r="B67" s="1" t="s">
        <v>8</v>
      </c>
      <c r="C67" s="1" t="s">
        <v>56</v>
      </c>
      <c r="D67" s="1" t="s">
        <v>274</v>
      </c>
      <c r="E67" s="1">
        <v>177</v>
      </c>
      <c r="F67" s="1" t="s">
        <v>331</v>
      </c>
      <c r="G67" s="1">
        <v>0.1</v>
      </c>
      <c r="H67" s="1">
        <v>17.809999999999999</v>
      </c>
    </row>
    <row r="68" spans="1:8" ht="60" x14ac:dyDescent="0.25">
      <c r="A68" s="1">
        <v>2025</v>
      </c>
      <c r="B68" s="1" t="s">
        <v>8</v>
      </c>
      <c r="C68" s="1" t="s">
        <v>57</v>
      </c>
      <c r="D68" s="1" t="s">
        <v>274</v>
      </c>
      <c r="E68" s="1">
        <v>141</v>
      </c>
      <c r="F68" s="1" t="s">
        <v>331</v>
      </c>
      <c r="G68" s="1">
        <v>2.5999999999999999E-2</v>
      </c>
      <c r="H68" s="1">
        <v>3.74</v>
      </c>
    </row>
    <row r="69" spans="1:8" ht="30" x14ac:dyDescent="0.25">
      <c r="A69" s="1">
        <v>2025</v>
      </c>
      <c r="B69" s="1" t="s">
        <v>8</v>
      </c>
      <c r="C69" s="1" t="s">
        <v>58</v>
      </c>
      <c r="D69" s="1" t="s">
        <v>275</v>
      </c>
      <c r="E69" s="1">
        <v>83</v>
      </c>
      <c r="F69" s="1" t="s">
        <v>331</v>
      </c>
      <c r="G69" s="1">
        <v>0.84</v>
      </c>
      <c r="H69" s="1">
        <v>73.819999999999993</v>
      </c>
    </row>
    <row r="70" spans="1:8" ht="30" x14ac:dyDescent="0.25">
      <c r="A70" s="1">
        <v>2025</v>
      </c>
      <c r="B70" s="1" t="s">
        <v>8</v>
      </c>
      <c r="C70" s="1" t="s">
        <v>59</v>
      </c>
      <c r="D70" s="1" t="s">
        <v>273</v>
      </c>
      <c r="E70" s="1">
        <v>9</v>
      </c>
      <c r="F70" s="1" t="s">
        <v>331</v>
      </c>
      <c r="G70" s="1">
        <v>1.901</v>
      </c>
      <c r="H70" s="1">
        <v>19.75</v>
      </c>
    </row>
    <row r="71" spans="1:8" ht="30" x14ac:dyDescent="0.25">
      <c r="A71" s="1">
        <v>2025</v>
      </c>
      <c r="B71" s="1" t="s">
        <v>8</v>
      </c>
      <c r="C71" s="1" t="s">
        <v>60</v>
      </c>
      <c r="D71" s="1" t="s">
        <v>273</v>
      </c>
      <c r="E71" s="1">
        <v>7</v>
      </c>
      <c r="F71" s="1" t="s">
        <v>331</v>
      </c>
      <c r="G71" s="1">
        <v>5.3999999999999999E-2</v>
      </c>
      <c r="H71" s="1">
        <v>0.44</v>
      </c>
    </row>
    <row r="72" spans="1:8" ht="30" x14ac:dyDescent="0.25">
      <c r="A72" s="1">
        <v>2025</v>
      </c>
      <c r="B72" s="1" t="s">
        <v>8</v>
      </c>
      <c r="C72" s="1" t="s">
        <v>61</v>
      </c>
      <c r="D72" s="1" t="s">
        <v>273</v>
      </c>
      <c r="E72" s="1">
        <v>18</v>
      </c>
      <c r="F72" s="1" t="s">
        <v>331</v>
      </c>
      <c r="G72" s="1">
        <v>0.13700000000000001</v>
      </c>
      <c r="H72" s="1">
        <v>2.84</v>
      </c>
    </row>
    <row r="73" spans="1:8" ht="30" x14ac:dyDescent="0.25">
      <c r="A73" s="1">
        <v>2025</v>
      </c>
      <c r="B73" s="1" t="s">
        <v>8</v>
      </c>
      <c r="C73" s="1" t="s">
        <v>62</v>
      </c>
      <c r="D73" s="1" t="s">
        <v>273</v>
      </c>
      <c r="E73" s="1">
        <v>9</v>
      </c>
      <c r="F73" s="1" t="s">
        <v>331</v>
      </c>
      <c r="G73" s="1">
        <v>0.24399999999999999</v>
      </c>
      <c r="H73" s="1">
        <v>2.54</v>
      </c>
    </row>
    <row r="74" spans="1:8" ht="30" x14ac:dyDescent="0.25">
      <c r="A74" s="1">
        <v>2025</v>
      </c>
      <c r="B74" s="1" t="s">
        <v>8</v>
      </c>
      <c r="C74" s="1" t="s">
        <v>63</v>
      </c>
      <c r="D74" s="1" t="s">
        <v>273</v>
      </c>
      <c r="E74" s="1">
        <v>33</v>
      </c>
      <c r="F74" s="1" t="s">
        <v>331</v>
      </c>
      <c r="G74" s="1">
        <v>0.27300000000000002</v>
      </c>
      <c r="H74" s="1">
        <v>10.4</v>
      </c>
    </row>
    <row r="75" spans="1:8" ht="30" x14ac:dyDescent="0.25">
      <c r="A75" s="1">
        <v>2025</v>
      </c>
      <c r="B75" s="1" t="s">
        <v>8</v>
      </c>
      <c r="C75" s="1" t="s">
        <v>64</v>
      </c>
      <c r="D75" s="1" t="s">
        <v>273</v>
      </c>
      <c r="E75" s="1">
        <v>43</v>
      </c>
      <c r="F75" s="1" t="s">
        <v>331</v>
      </c>
      <c r="G75" s="1">
        <v>0.13200000000000001</v>
      </c>
      <c r="H75" s="1">
        <v>6.57</v>
      </c>
    </row>
    <row r="76" spans="1:8" ht="30" x14ac:dyDescent="0.25">
      <c r="A76" s="1">
        <v>2025</v>
      </c>
      <c r="B76" s="1" t="s">
        <v>8</v>
      </c>
      <c r="C76" s="1" t="s">
        <v>65</v>
      </c>
      <c r="D76" s="1" t="s">
        <v>273</v>
      </c>
      <c r="E76" s="1">
        <v>20</v>
      </c>
      <c r="F76" s="1" t="s">
        <v>331</v>
      </c>
      <c r="G76" s="1">
        <v>5.8999999999999997E-2</v>
      </c>
      <c r="H76" s="1">
        <v>1.36</v>
      </c>
    </row>
    <row r="77" spans="1:8" ht="30" x14ac:dyDescent="0.25">
      <c r="A77" s="1">
        <v>2025</v>
      </c>
      <c r="B77" s="1" t="s">
        <v>8</v>
      </c>
      <c r="C77" s="1" t="s">
        <v>66</v>
      </c>
      <c r="D77" s="1" t="s">
        <v>273</v>
      </c>
      <c r="E77" s="1">
        <v>27</v>
      </c>
      <c r="F77" s="1" t="s">
        <v>332</v>
      </c>
      <c r="G77" s="1">
        <v>0.13900000000000001</v>
      </c>
      <c r="H77" s="1">
        <v>4.34</v>
      </c>
    </row>
    <row r="78" spans="1:8" ht="30" x14ac:dyDescent="0.25">
      <c r="A78" s="1">
        <v>2025</v>
      </c>
      <c r="B78" s="1" t="s">
        <v>8</v>
      </c>
      <c r="C78" s="1" t="s">
        <v>67</v>
      </c>
      <c r="D78" s="1" t="s">
        <v>273</v>
      </c>
      <c r="E78" s="1">
        <v>21</v>
      </c>
      <c r="F78" s="1" t="s">
        <v>331</v>
      </c>
      <c r="G78" s="1">
        <v>0.23799999999999999</v>
      </c>
      <c r="H78" s="1">
        <v>5.78</v>
      </c>
    </row>
    <row r="79" spans="1:8" ht="30" x14ac:dyDescent="0.25">
      <c r="A79" s="1">
        <v>2025</v>
      </c>
      <c r="B79" s="1" t="s">
        <v>8</v>
      </c>
      <c r="C79" s="1" t="s">
        <v>68</v>
      </c>
      <c r="D79" s="1" t="s">
        <v>273</v>
      </c>
      <c r="E79" s="1">
        <v>34</v>
      </c>
      <c r="F79" s="1" t="s">
        <v>331</v>
      </c>
      <c r="G79" s="1">
        <v>0.13300000000000001</v>
      </c>
      <c r="H79" s="1">
        <v>5.21</v>
      </c>
    </row>
    <row r="80" spans="1:8" ht="30" x14ac:dyDescent="0.25">
      <c r="A80" s="1">
        <v>2025</v>
      </c>
      <c r="B80" s="1" t="s">
        <v>8</v>
      </c>
      <c r="C80" s="1" t="s">
        <v>69</v>
      </c>
      <c r="D80" s="1" t="s">
        <v>266</v>
      </c>
      <c r="E80" s="1">
        <v>8</v>
      </c>
      <c r="F80" s="1" t="s">
        <v>331</v>
      </c>
      <c r="G80" s="1">
        <v>1.1930000000000001</v>
      </c>
      <c r="H80" s="1">
        <v>13.53</v>
      </c>
    </row>
    <row r="81" spans="1:8" ht="30" x14ac:dyDescent="0.25">
      <c r="A81" s="1">
        <v>2025</v>
      </c>
      <c r="B81" s="1" t="s">
        <v>8</v>
      </c>
      <c r="C81" s="1" t="s">
        <v>70</v>
      </c>
      <c r="D81" s="1" t="s">
        <v>276</v>
      </c>
      <c r="E81" s="1">
        <v>174</v>
      </c>
      <c r="F81" s="1" t="s">
        <v>331</v>
      </c>
      <c r="G81" s="1">
        <v>9.1999999999999998E-2</v>
      </c>
      <c r="H81" s="1">
        <v>13.74</v>
      </c>
    </row>
    <row r="82" spans="1:8" ht="30" x14ac:dyDescent="0.25">
      <c r="A82" s="1">
        <v>2025</v>
      </c>
      <c r="B82" s="1" t="s">
        <v>8</v>
      </c>
      <c r="C82" s="1" t="s">
        <v>71</v>
      </c>
      <c r="D82" s="1" t="s">
        <v>276</v>
      </c>
      <c r="E82" s="1">
        <v>172</v>
      </c>
      <c r="F82" s="1" t="s">
        <v>332</v>
      </c>
      <c r="G82" s="1">
        <v>0.04</v>
      </c>
      <c r="H82" s="1">
        <v>5.9</v>
      </c>
    </row>
    <row r="83" spans="1:8" ht="30" x14ac:dyDescent="0.25">
      <c r="A83" s="1">
        <v>2025</v>
      </c>
      <c r="B83" s="1" t="s">
        <v>8</v>
      </c>
      <c r="C83" s="1" t="s">
        <v>72</v>
      </c>
      <c r="D83" s="1" t="s">
        <v>276</v>
      </c>
      <c r="E83" s="1">
        <v>164</v>
      </c>
      <c r="F83" s="1" t="s">
        <v>331</v>
      </c>
      <c r="G83" s="1">
        <v>0.10100000000000001</v>
      </c>
      <c r="H83" s="1">
        <v>14.16</v>
      </c>
    </row>
    <row r="84" spans="1:8" ht="30" x14ac:dyDescent="0.25">
      <c r="A84" s="1">
        <v>2025</v>
      </c>
      <c r="B84" s="1" t="s">
        <v>8</v>
      </c>
      <c r="C84" s="1" t="s">
        <v>73</v>
      </c>
      <c r="D84" s="1" t="s">
        <v>276</v>
      </c>
      <c r="E84" s="1">
        <v>165</v>
      </c>
      <c r="F84" s="1" t="s">
        <v>331</v>
      </c>
      <c r="G84" s="1">
        <v>4.8000000000000001E-2</v>
      </c>
      <c r="H84" s="1">
        <v>6.77</v>
      </c>
    </row>
    <row r="85" spans="1:8" ht="30" x14ac:dyDescent="0.25">
      <c r="A85" s="1">
        <v>2025</v>
      </c>
      <c r="B85" s="1" t="s">
        <v>8</v>
      </c>
      <c r="C85" s="1" t="s">
        <v>74</v>
      </c>
      <c r="D85" s="1" t="s">
        <v>276</v>
      </c>
      <c r="E85" s="1">
        <v>153</v>
      </c>
      <c r="F85" s="1" t="s">
        <v>331</v>
      </c>
      <c r="G85" s="1">
        <v>5.8000000000000003E-2</v>
      </c>
      <c r="H85" s="1">
        <v>7.54</v>
      </c>
    </row>
    <row r="86" spans="1:8" ht="30" x14ac:dyDescent="0.25">
      <c r="A86" s="1">
        <v>2025</v>
      </c>
      <c r="B86" s="1" t="s">
        <v>8</v>
      </c>
      <c r="C86" s="1" t="s">
        <v>75</v>
      </c>
      <c r="D86" s="1" t="s">
        <v>276</v>
      </c>
      <c r="E86" s="1">
        <v>147</v>
      </c>
      <c r="F86" s="1" t="s">
        <v>331</v>
      </c>
      <c r="G86" s="1">
        <v>1.4319999999999999</v>
      </c>
      <c r="H86" s="1">
        <v>179.91</v>
      </c>
    </row>
    <row r="87" spans="1:8" ht="30" x14ac:dyDescent="0.25">
      <c r="A87" s="1">
        <v>2025</v>
      </c>
      <c r="B87" s="1" t="s">
        <v>8</v>
      </c>
      <c r="C87" s="1" t="s">
        <v>76</v>
      </c>
      <c r="D87" s="1" t="s">
        <v>276</v>
      </c>
      <c r="E87" s="1">
        <v>149</v>
      </c>
      <c r="F87" s="1" t="s">
        <v>331</v>
      </c>
      <c r="G87" s="1">
        <v>0.155</v>
      </c>
      <c r="H87" s="1">
        <v>19.78</v>
      </c>
    </row>
    <row r="88" spans="1:8" ht="30" x14ac:dyDescent="0.25">
      <c r="A88" s="1">
        <v>2025</v>
      </c>
      <c r="B88" s="1" t="s">
        <v>8</v>
      </c>
      <c r="C88" s="1" t="s">
        <v>77</v>
      </c>
      <c r="D88" s="1" t="s">
        <v>276</v>
      </c>
      <c r="E88" s="1">
        <v>176</v>
      </c>
      <c r="F88" s="1" t="s">
        <v>331</v>
      </c>
      <c r="G88" s="1">
        <v>0.123</v>
      </c>
      <c r="H88" s="1">
        <v>18.47</v>
      </c>
    </row>
    <row r="89" spans="1:8" ht="30" x14ac:dyDescent="0.25">
      <c r="A89" s="1">
        <v>2025</v>
      </c>
      <c r="B89" s="1" t="s">
        <v>8</v>
      </c>
      <c r="C89" s="1" t="s">
        <v>78</v>
      </c>
      <c r="D89" s="1" t="s">
        <v>276</v>
      </c>
      <c r="E89" s="1">
        <v>132</v>
      </c>
      <c r="F89" s="1" t="s">
        <v>331</v>
      </c>
      <c r="G89" s="1">
        <v>6.7000000000000004E-2</v>
      </c>
      <c r="H89" s="1">
        <v>7.53</v>
      </c>
    </row>
    <row r="90" spans="1:8" ht="30" x14ac:dyDescent="0.25">
      <c r="A90" s="1">
        <v>2025</v>
      </c>
      <c r="B90" s="1" t="s">
        <v>8</v>
      </c>
      <c r="C90" s="1" t="s">
        <v>79</v>
      </c>
      <c r="D90" s="1" t="s">
        <v>276</v>
      </c>
      <c r="E90" s="1">
        <v>111</v>
      </c>
      <c r="F90" s="1" t="s">
        <v>331</v>
      </c>
      <c r="G90" s="1">
        <v>0.114</v>
      </c>
      <c r="H90" s="1">
        <v>10.83</v>
      </c>
    </row>
    <row r="91" spans="1:8" ht="30" x14ac:dyDescent="0.25">
      <c r="A91" s="1">
        <v>2025</v>
      </c>
      <c r="B91" s="1" t="s">
        <v>8</v>
      </c>
      <c r="C91" s="1" t="s">
        <v>80</v>
      </c>
      <c r="D91" s="1" t="s">
        <v>276</v>
      </c>
      <c r="E91" s="1">
        <v>168</v>
      </c>
      <c r="F91" s="1" t="s">
        <v>331</v>
      </c>
      <c r="G91" s="1">
        <v>5.2999999999999999E-2</v>
      </c>
      <c r="H91" s="1">
        <v>7.67</v>
      </c>
    </row>
    <row r="92" spans="1:8" ht="30" x14ac:dyDescent="0.25">
      <c r="A92" s="1">
        <v>2025</v>
      </c>
      <c r="B92" s="1" t="s">
        <v>8</v>
      </c>
      <c r="C92" s="1" t="s">
        <v>81</v>
      </c>
      <c r="D92" s="1" t="s">
        <v>276</v>
      </c>
      <c r="E92" s="1">
        <v>169</v>
      </c>
      <c r="F92" s="1" t="s">
        <v>332</v>
      </c>
      <c r="G92" s="1">
        <v>8.8999999999999996E-2</v>
      </c>
      <c r="H92" s="1">
        <v>12.81</v>
      </c>
    </row>
    <row r="93" spans="1:8" ht="45" x14ac:dyDescent="0.25">
      <c r="A93" s="1">
        <v>2025</v>
      </c>
      <c r="B93" s="1" t="s">
        <v>8</v>
      </c>
      <c r="C93" s="1" t="s">
        <v>82</v>
      </c>
      <c r="D93" s="1" t="s">
        <v>272</v>
      </c>
      <c r="E93" s="1">
        <v>80</v>
      </c>
      <c r="F93" s="1" t="s">
        <v>331</v>
      </c>
      <c r="G93" s="1">
        <v>0.30299999999999999</v>
      </c>
      <c r="H93" s="1">
        <v>32.590000000000003</v>
      </c>
    </row>
    <row r="94" spans="1:8" ht="30" x14ac:dyDescent="0.25">
      <c r="A94" s="1">
        <v>2025</v>
      </c>
      <c r="B94" s="1" t="s">
        <v>8</v>
      </c>
      <c r="C94" s="1" t="s">
        <v>83</v>
      </c>
      <c r="D94" s="1" t="s">
        <v>273</v>
      </c>
      <c r="E94" s="1">
        <v>55</v>
      </c>
      <c r="F94" s="1" t="s">
        <v>331</v>
      </c>
      <c r="G94" s="1">
        <v>0.157</v>
      </c>
      <c r="H94" s="1">
        <v>11.65</v>
      </c>
    </row>
    <row r="95" spans="1:8" ht="45" x14ac:dyDescent="0.25">
      <c r="A95" s="1">
        <v>2025</v>
      </c>
      <c r="B95" s="1" t="s">
        <v>8</v>
      </c>
      <c r="C95" s="1" t="s">
        <v>84</v>
      </c>
      <c r="D95" s="1" t="s">
        <v>272</v>
      </c>
      <c r="E95" s="1">
        <v>65</v>
      </c>
      <c r="F95" s="1" t="s">
        <v>331</v>
      </c>
      <c r="G95" s="1">
        <v>0.997</v>
      </c>
      <c r="H95" s="1">
        <v>87.16</v>
      </c>
    </row>
    <row r="96" spans="1:8" ht="30" x14ac:dyDescent="0.25">
      <c r="A96" s="1">
        <v>2025</v>
      </c>
      <c r="B96" s="1" t="s">
        <v>8</v>
      </c>
      <c r="C96" s="1" t="s">
        <v>85</v>
      </c>
      <c r="D96" s="1" t="s">
        <v>273</v>
      </c>
      <c r="E96" s="1">
        <v>76</v>
      </c>
      <c r="F96" s="1" t="s">
        <v>331</v>
      </c>
      <c r="G96" s="1">
        <v>0.216</v>
      </c>
      <c r="H96" s="1">
        <v>22.07</v>
      </c>
    </row>
    <row r="97" spans="1:8" ht="45" x14ac:dyDescent="0.25">
      <c r="A97" s="1">
        <v>2025</v>
      </c>
      <c r="B97" s="1" t="s">
        <v>8</v>
      </c>
      <c r="C97" s="1" t="s">
        <v>86</v>
      </c>
      <c r="D97" s="1" t="s">
        <v>272</v>
      </c>
      <c r="E97" s="1">
        <v>55</v>
      </c>
      <c r="F97" s="1" t="s">
        <v>331</v>
      </c>
      <c r="G97" s="1">
        <v>2.129</v>
      </c>
      <c r="H97" s="1">
        <v>157.47</v>
      </c>
    </row>
    <row r="98" spans="1:8" ht="30" x14ac:dyDescent="0.25">
      <c r="A98" s="1">
        <v>2025</v>
      </c>
      <c r="B98" s="1" t="s">
        <v>8</v>
      </c>
      <c r="C98" s="1" t="s">
        <v>87</v>
      </c>
      <c r="D98" s="1" t="s">
        <v>273</v>
      </c>
      <c r="E98" s="1">
        <v>70</v>
      </c>
      <c r="F98" s="1" t="s">
        <v>331</v>
      </c>
      <c r="G98" s="1">
        <v>0.14699999999999999</v>
      </c>
      <c r="H98" s="1">
        <v>13.81</v>
      </c>
    </row>
    <row r="99" spans="1:8" ht="30" x14ac:dyDescent="0.25">
      <c r="A99" s="1">
        <v>2025</v>
      </c>
      <c r="B99" s="1" t="s">
        <v>8</v>
      </c>
      <c r="C99" s="1" t="s">
        <v>88</v>
      </c>
      <c r="D99" s="1" t="s">
        <v>273</v>
      </c>
      <c r="E99" s="1">
        <v>62</v>
      </c>
      <c r="F99" s="1" t="s">
        <v>331</v>
      </c>
      <c r="G99" s="1">
        <v>0.627</v>
      </c>
      <c r="H99" s="1">
        <v>52.27</v>
      </c>
    </row>
    <row r="100" spans="1:8" ht="30" x14ac:dyDescent="0.25">
      <c r="A100" s="1">
        <v>2025</v>
      </c>
      <c r="B100" s="1" t="s">
        <v>8</v>
      </c>
      <c r="C100" s="1" t="s">
        <v>89</v>
      </c>
      <c r="D100" s="1" t="s">
        <v>273</v>
      </c>
      <c r="E100" s="1">
        <v>68</v>
      </c>
      <c r="F100" s="1" t="s">
        <v>331</v>
      </c>
      <c r="G100" s="1">
        <v>5.7000000000000002E-2</v>
      </c>
      <c r="H100" s="1">
        <v>5.25</v>
      </c>
    </row>
    <row r="101" spans="1:8" ht="30" x14ac:dyDescent="0.25">
      <c r="A101" s="1">
        <v>2025</v>
      </c>
      <c r="B101" s="1" t="s">
        <v>8</v>
      </c>
      <c r="C101" s="1" t="s">
        <v>90</v>
      </c>
      <c r="D101" s="1" t="s">
        <v>273</v>
      </c>
      <c r="E101" s="1">
        <v>79</v>
      </c>
      <c r="F101" s="1" t="s">
        <v>331</v>
      </c>
      <c r="G101" s="1">
        <v>0.26300000000000001</v>
      </c>
      <c r="H101" s="1">
        <v>27.94</v>
      </c>
    </row>
    <row r="102" spans="1:8" ht="45" x14ac:dyDescent="0.25">
      <c r="A102" s="1">
        <v>2025</v>
      </c>
      <c r="B102" s="1" t="s">
        <v>8</v>
      </c>
      <c r="C102" s="1" t="s">
        <v>91</v>
      </c>
      <c r="D102" s="1" t="s">
        <v>272</v>
      </c>
      <c r="E102" s="1">
        <v>60</v>
      </c>
      <c r="F102" s="1" t="s">
        <v>331</v>
      </c>
      <c r="G102" s="1">
        <v>0.40100000000000002</v>
      </c>
      <c r="H102" s="1">
        <v>32.340000000000003</v>
      </c>
    </row>
    <row r="103" spans="1:8" ht="30" x14ac:dyDescent="0.25">
      <c r="A103" s="1">
        <v>2025</v>
      </c>
      <c r="B103" s="1" t="s">
        <v>8</v>
      </c>
      <c r="C103" s="1" t="s">
        <v>92</v>
      </c>
      <c r="D103" s="1" t="s">
        <v>273</v>
      </c>
      <c r="E103" s="1">
        <v>63</v>
      </c>
      <c r="F103" s="1" t="s">
        <v>331</v>
      </c>
      <c r="G103" s="1">
        <v>0.44700000000000001</v>
      </c>
      <c r="H103" s="1">
        <v>37.85</v>
      </c>
    </row>
    <row r="104" spans="1:8" ht="45" x14ac:dyDescent="0.25">
      <c r="A104" s="1">
        <v>2025</v>
      </c>
      <c r="B104" s="1" t="s">
        <v>8</v>
      </c>
      <c r="C104" s="1" t="s">
        <v>93</v>
      </c>
      <c r="D104" s="1" t="s">
        <v>272</v>
      </c>
      <c r="E104" s="1">
        <v>77</v>
      </c>
      <c r="F104" s="1" t="s">
        <v>331</v>
      </c>
      <c r="G104" s="1">
        <v>0.80200000000000005</v>
      </c>
      <c r="H104" s="1">
        <v>83.02</v>
      </c>
    </row>
    <row r="105" spans="1:8" ht="30" x14ac:dyDescent="0.25">
      <c r="A105" s="1">
        <v>2025</v>
      </c>
      <c r="B105" s="1" t="s">
        <v>8</v>
      </c>
      <c r="C105" s="1" t="s">
        <v>94</v>
      </c>
      <c r="D105" s="1" t="s">
        <v>273</v>
      </c>
      <c r="E105" s="1">
        <v>43</v>
      </c>
      <c r="F105" s="1" t="s">
        <v>331</v>
      </c>
      <c r="G105" s="1">
        <v>0.111</v>
      </c>
      <c r="H105" s="1">
        <v>6.44</v>
      </c>
    </row>
    <row r="106" spans="1:8" ht="60" x14ac:dyDescent="0.25">
      <c r="A106" s="1">
        <v>2025</v>
      </c>
      <c r="B106" s="1" t="s">
        <v>8</v>
      </c>
      <c r="C106" s="1" t="s">
        <v>95</v>
      </c>
      <c r="D106" s="1" t="s">
        <v>274</v>
      </c>
      <c r="E106" s="1">
        <v>44</v>
      </c>
      <c r="F106" s="1" t="s">
        <v>331</v>
      </c>
      <c r="G106" s="1">
        <v>3.5000000000000003E-2</v>
      </c>
      <c r="H106" s="1">
        <v>1.79</v>
      </c>
    </row>
    <row r="107" spans="1:8" ht="60" x14ac:dyDescent="0.25">
      <c r="A107" s="1">
        <v>2025</v>
      </c>
      <c r="B107" s="1" t="s">
        <v>8</v>
      </c>
      <c r="C107" s="1" t="s">
        <v>96</v>
      </c>
      <c r="D107" s="1" t="s">
        <v>274</v>
      </c>
      <c r="E107" s="1">
        <v>76</v>
      </c>
      <c r="F107" s="1" t="s">
        <v>331</v>
      </c>
      <c r="G107" s="1">
        <v>0.33400000000000002</v>
      </c>
      <c r="H107" s="1">
        <v>29.24</v>
      </c>
    </row>
    <row r="108" spans="1:8" ht="60" x14ac:dyDescent="0.25">
      <c r="A108" s="1">
        <v>2025</v>
      </c>
      <c r="B108" s="1" t="s">
        <v>8</v>
      </c>
      <c r="C108" s="1" t="s">
        <v>97</v>
      </c>
      <c r="D108" s="1" t="s">
        <v>274</v>
      </c>
      <c r="E108" s="1">
        <v>94</v>
      </c>
      <c r="F108" s="1" t="s">
        <v>331</v>
      </c>
      <c r="G108" s="1">
        <v>5.2999999999999999E-2</v>
      </c>
      <c r="H108" s="1">
        <v>5.71</v>
      </c>
    </row>
    <row r="109" spans="1:8" ht="60" x14ac:dyDescent="0.25">
      <c r="A109" s="1">
        <v>2025</v>
      </c>
      <c r="B109" s="1" t="s">
        <v>8</v>
      </c>
      <c r="C109" s="1" t="s">
        <v>98</v>
      </c>
      <c r="D109" s="1" t="s">
        <v>274</v>
      </c>
      <c r="E109" s="1">
        <v>49</v>
      </c>
      <c r="F109" s="1" t="s">
        <v>331</v>
      </c>
      <c r="G109" s="1">
        <v>5.1999999999999998E-2</v>
      </c>
      <c r="H109" s="1">
        <v>2.93</v>
      </c>
    </row>
    <row r="110" spans="1:8" ht="60" x14ac:dyDescent="0.25">
      <c r="A110" s="1">
        <v>2025</v>
      </c>
      <c r="B110" s="1" t="s">
        <v>8</v>
      </c>
      <c r="C110" s="1" t="s">
        <v>99</v>
      </c>
      <c r="D110" s="1" t="s">
        <v>274</v>
      </c>
      <c r="E110" s="1">
        <v>67</v>
      </c>
      <c r="F110" s="1" t="s">
        <v>331</v>
      </c>
      <c r="G110" s="1">
        <v>0.106</v>
      </c>
      <c r="H110" s="1">
        <v>8.1999999999999993</v>
      </c>
    </row>
    <row r="111" spans="1:8" ht="60" x14ac:dyDescent="0.25">
      <c r="A111" s="1">
        <v>2025</v>
      </c>
      <c r="B111" s="1" t="s">
        <v>8</v>
      </c>
      <c r="C111" s="1" t="s">
        <v>100</v>
      </c>
      <c r="D111" s="1" t="s">
        <v>274</v>
      </c>
      <c r="E111" s="1">
        <v>74</v>
      </c>
      <c r="F111" s="1" t="s">
        <v>331</v>
      </c>
      <c r="G111" s="1">
        <v>0.30099999999999999</v>
      </c>
      <c r="H111" s="1">
        <v>25.62</v>
      </c>
    </row>
    <row r="112" spans="1:8" ht="60" x14ac:dyDescent="0.25">
      <c r="A112" s="1">
        <v>2025</v>
      </c>
      <c r="B112" s="1" t="s">
        <v>8</v>
      </c>
      <c r="C112" s="1" t="s">
        <v>101</v>
      </c>
      <c r="D112" s="1" t="s">
        <v>274</v>
      </c>
      <c r="E112" s="1">
        <v>96</v>
      </c>
      <c r="F112" s="1" t="s">
        <v>331</v>
      </c>
      <c r="G112" s="1">
        <v>0.123</v>
      </c>
      <c r="H112" s="1">
        <v>13.61</v>
      </c>
    </row>
    <row r="113" spans="1:8" ht="60" x14ac:dyDescent="0.25">
      <c r="A113" s="1">
        <v>2025</v>
      </c>
      <c r="B113" s="1" t="s">
        <v>8</v>
      </c>
      <c r="C113" s="1" t="s">
        <v>102</v>
      </c>
      <c r="D113" s="1" t="s">
        <v>274</v>
      </c>
      <c r="E113" s="1">
        <v>71</v>
      </c>
      <c r="F113" s="1" t="s">
        <v>331</v>
      </c>
      <c r="G113" s="1">
        <v>0.186</v>
      </c>
      <c r="H113" s="1">
        <v>15.25</v>
      </c>
    </row>
    <row r="114" spans="1:8" ht="60" x14ac:dyDescent="0.25">
      <c r="A114" s="1">
        <v>2025</v>
      </c>
      <c r="B114" s="1" t="s">
        <v>8</v>
      </c>
      <c r="C114" s="1" t="s">
        <v>103</v>
      </c>
      <c r="D114" s="1" t="s">
        <v>274</v>
      </c>
      <c r="E114" s="1">
        <v>99</v>
      </c>
      <c r="F114" s="1" t="s">
        <v>331</v>
      </c>
      <c r="G114" s="1">
        <v>0.04</v>
      </c>
      <c r="H114" s="1">
        <v>4.6100000000000003</v>
      </c>
    </row>
    <row r="115" spans="1:8" ht="60" x14ac:dyDescent="0.25">
      <c r="A115" s="1">
        <v>2025</v>
      </c>
      <c r="B115" s="1" t="s">
        <v>8</v>
      </c>
      <c r="C115" s="1" t="s">
        <v>104</v>
      </c>
      <c r="D115" s="1" t="s">
        <v>274</v>
      </c>
      <c r="E115" s="1">
        <v>94</v>
      </c>
      <c r="F115" s="1" t="s">
        <v>331</v>
      </c>
      <c r="G115" s="1">
        <v>0.154</v>
      </c>
      <c r="H115" s="1">
        <v>16.690000000000001</v>
      </c>
    </row>
    <row r="116" spans="1:8" ht="60" x14ac:dyDescent="0.25">
      <c r="A116" s="1">
        <v>2025</v>
      </c>
      <c r="B116" s="1" t="s">
        <v>8</v>
      </c>
      <c r="C116" s="1" t="s">
        <v>105</v>
      </c>
      <c r="D116" s="1" t="s">
        <v>274</v>
      </c>
      <c r="E116" s="1">
        <v>78</v>
      </c>
      <c r="F116" s="1" t="s">
        <v>331</v>
      </c>
      <c r="G116" s="1">
        <v>5.1999999999999998E-2</v>
      </c>
      <c r="H116" s="1">
        <v>4.7</v>
      </c>
    </row>
    <row r="117" spans="1:8" ht="60" x14ac:dyDescent="0.25">
      <c r="A117" s="1">
        <v>2025</v>
      </c>
      <c r="B117" s="1" t="s">
        <v>8</v>
      </c>
      <c r="C117" s="1" t="s">
        <v>106</v>
      </c>
      <c r="D117" s="1" t="s">
        <v>274</v>
      </c>
      <c r="E117" s="1">
        <v>110</v>
      </c>
      <c r="F117" s="1" t="s">
        <v>331</v>
      </c>
      <c r="G117" s="1">
        <v>0.09</v>
      </c>
      <c r="H117" s="1">
        <v>11.41</v>
      </c>
    </row>
    <row r="118" spans="1:8" ht="60" x14ac:dyDescent="0.25">
      <c r="A118" s="1">
        <v>2025</v>
      </c>
      <c r="B118" s="1" t="s">
        <v>8</v>
      </c>
      <c r="C118" s="1" t="s">
        <v>107</v>
      </c>
      <c r="D118" s="1" t="s">
        <v>274</v>
      </c>
      <c r="E118" s="1">
        <v>83</v>
      </c>
      <c r="F118" s="1" t="s">
        <v>331</v>
      </c>
      <c r="G118" s="1">
        <v>8.5999999999999993E-2</v>
      </c>
      <c r="H118" s="1">
        <v>8.23</v>
      </c>
    </row>
    <row r="119" spans="1:8" ht="60" x14ac:dyDescent="0.25">
      <c r="A119" s="1">
        <v>2025</v>
      </c>
      <c r="B119" s="1" t="s">
        <v>8</v>
      </c>
      <c r="C119" s="1" t="s">
        <v>108</v>
      </c>
      <c r="D119" s="1" t="s">
        <v>274</v>
      </c>
      <c r="E119" s="1">
        <v>58</v>
      </c>
      <c r="F119" s="1" t="s">
        <v>331</v>
      </c>
      <c r="G119" s="1">
        <v>0.03</v>
      </c>
      <c r="H119" s="1">
        <v>2.0299999999999998</v>
      </c>
    </row>
    <row r="120" spans="1:8" ht="60" x14ac:dyDescent="0.25">
      <c r="A120" s="1">
        <v>2025</v>
      </c>
      <c r="B120" s="1" t="s">
        <v>8</v>
      </c>
      <c r="C120" s="1" t="s">
        <v>109</v>
      </c>
      <c r="D120" s="1" t="s">
        <v>274</v>
      </c>
      <c r="E120" s="1">
        <v>43</v>
      </c>
      <c r="F120" s="1" t="s">
        <v>331</v>
      </c>
      <c r="G120" s="1">
        <v>0.14899999999999999</v>
      </c>
      <c r="H120" s="1">
        <v>7.38</v>
      </c>
    </row>
    <row r="121" spans="1:8" ht="60" x14ac:dyDescent="0.25">
      <c r="A121" s="1">
        <v>2025</v>
      </c>
      <c r="B121" s="1" t="s">
        <v>8</v>
      </c>
      <c r="C121" s="1" t="s">
        <v>110</v>
      </c>
      <c r="D121" s="1" t="s">
        <v>274</v>
      </c>
      <c r="E121" s="1">
        <v>114</v>
      </c>
      <c r="F121" s="1" t="s">
        <v>331</v>
      </c>
      <c r="G121" s="1">
        <v>3.7999999999999999E-2</v>
      </c>
      <c r="H121" s="1">
        <v>4.96</v>
      </c>
    </row>
    <row r="122" spans="1:8" ht="60" x14ac:dyDescent="0.25">
      <c r="A122" s="1">
        <v>2025</v>
      </c>
      <c r="B122" s="1" t="s">
        <v>8</v>
      </c>
      <c r="C122" s="1" t="s">
        <v>111</v>
      </c>
      <c r="D122" s="1" t="s">
        <v>274</v>
      </c>
      <c r="E122" s="1">
        <v>108</v>
      </c>
      <c r="F122" s="1" t="s">
        <v>331</v>
      </c>
      <c r="G122" s="1">
        <v>1.7999999999999999E-2</v>
      </c>
      <c r="H122" s="1">
        <v>2.31</v>
      </c>
    </row>
    <row r="123" spans="1:8" ht="30" x14ac:dyDescent="0.25">
      <c r="A123" s="1">
        <v>2025</v>
      </c>
      <c r="B123" s="1" t="s">
        <v>8</v>
      </c>
      <c r="C123" s="1" t="s">
        <v>112</v>
      </c>
      <c r="D123" s="1" t="s">
        <v>266</v>
      </c>
      <c r="E123" s="1">
        <v>116</v>
      </c>
      <c r="F123" s="1" t="s">
        <v>331</v>
      </c>
      <c r="G123" s="1">
        <v>2.1999999999999999E-2</v>
      </c>
      <c r="H123" s="1">
        <v>2.95</v>
      </c>
    </row>
    <row r="124" spans="1:8" ht="60" x14ac:dyDescent="0.25">
      <c r="A124" s="1">
        <v>2025</v>
      </c>
      <c r="B124" s="1" t="s">
        <v>8</v>
      </c>
      <c r="C124" s="1" t="s">
        <v>113</v>
      </c>
      <c r="D124" s="1" t="s">
        <v>274</v>
      </c>
      <c r="E124" s="1">
        <v>85</v>
      </c>
      <c r="F124" s="1" t="s">
        <v>331</v>
      </c>
      <c r="G124" s="1">
        <v>0.18748500000000001</v>
      </c>
      <c r="H124" s="1">
        <v>15.89</v>
      </c>
    </row>
    <row r="125" spans="1:8" ht="60" x14ac:dyDescent="0.25">
      <c r="A125" s="1">
        <v>2025</v>
      </c>
      <c r="B125" s="1" t="s">
        <v>8</v>
      </c>
      <c r="C125" s="1" t="s">
        <v>114</v>
      </c>
      <c r="D125" s="1" t="s">
        <v>274</v>
      </c>
      <c r="E125" s="1">
        <v>92</v>
      </c>
      <c r="F125" s="1" t="s">
        <v>331</v>
      </c>
      <c r="G125" s="1">
        <v>0.107684</v>
      </c>
      <c r="H125" s="1">
        <v>9.8800000000000008</v>
      </c>
    </row>
    <row r="126" spans="1:8" ht="45" x14ac:dyDescent="0.25">
      <c r="A126" s="1">
        <v>2025</v>
      </c>
      <c r="B126" s="1" t="s">
        <v>8</v>
      </c>
      <c r="C126" s="1" t="s">
        <v>115</v>
      </c>
      <c r="D126" s="1" t="s">
        <v>269</v>
      </c>
      <c r="E126" s="1">
        <v>50</v>
      </c>
      <c r="F126" s="1" t="s">
        <v>331</v>
      </c>
      <c r="G126" s="1">
        <v>0.107</v>
      </c>
      <c r="H126" s="1">
        <v>4.51</v>
      </c>
    </row>
    <row r="127" spans="1:8" ht="30" x14ac:dyDescent="0.25">
      <c r="A127" s="1">
        <v>2025</v>
      </c>
      <c r="B127" s="1" t="s">
        <v>8</v>
      </c>
      <c r="C127" s="1" t="s">
        <v>116</v>
      </c>
      <c r="D127" s="1" t="s">
        <v>276</v>
      </c>
      <c r="E127" s="1">
        <v>35</v>
      </c>
      <c r="F127" s="1" t="s">
        <v>331</v>
      </c>
      <c r="G127" s="1">
        <v>0.2</v>
      </c>
      <c r="H127" s="1">
        <v>5.88</v>
      </c>
    </row>
    <row r="128" spans="1:8" ht="45" x14ac:dyDescent="0.25">
      <c r="A128" s="1">
        <v>2025</v>
      </c>
      <c r="B128" s="1" t="s">
        <v>8</v>
      </c>
      <c r="C128" s="1" t="s">
        <v>117</v>
      </c>
      <c r="D128" s="1" t="s">
        <v>269</v>
      </c>
      <c r="E128" s="1">
        <v>40</v>
      </c>
      <c r="F128" s="1" t="s">
        <v>331</v>
      </c>
      <c r="G128" s="1">
        <v>9.7000000000000003E-2</v>
      </c>
      <c r="H128" s="1">
        <v>3.26</v>
      </c>
    </row>
    <row r="129" spans="1:8" ht="30" x14ac:dyDescent="0.25">
      <c r="A129" s="1">
        <v>2025</v>
      </c>
      <c r="B129" s="1" t="s">
        <v>8</v>
      </c>
      <c r="C129" s="1" t="s">
        <v>118</v>
      </c>
      <c r="D129" s="1" t="s">
        <v>276</v>
      </c>
      <c r="E129" s="1">
        <v>54</v>
      </c>
      <c r="F129" s="1" t="s">
        <v>331</v>
      </c>
      <c r="G129" s="1">
        <v>0.433</v>
      </c>
      <c r="H129" s="1">
        <v>19.66</v>
      </c>
    </row>
    <row r="130" spans="1:8" ht="45" x14ac:dyDescent="0.25">
      <c r="A130" s="1">
        <v>2025</v>
      </c>
      <c r="B130" s="1" t="s">
        <v>8</v>
      </c>
      <c r="C130" s="1" t="s">
        <v>119</v>
      </c>
      <c r="D130" s="1" t="s">
        <v>269</v>
      </c>
      <c r="E130" s="1">
        <v>55</v>
      </c>
      <c r="F130" s="1" t="s">
        <v>331</v>
      </c>
      <c r="G130" s="1">
        <v>0.54900000000000004</v>
      </c>
      <c r="H130" s="1">
        <v>25.38</v>
      </c>
    </row>
    <row r="131" spans="1:8" ht="30" x14ac:dyDescent="0.25">
      <c r="A131" s="1">
        <v>2025</v>
      </c>
      <c r="B131" s="1" t="s">
        <v>8</v>
      </c>
      <c r="C131" s="1" t="s">
        <v>120</v>
      </c>
      <c r="D131" s="1" t="s">
        <v>276</v>
      </c>
      <c r="E131" s="1">
        <v>39</v>
      </c>
      <c r="F131" s="1" t="s">
        <v>331</v>
      </c>
      <c r="G131" s="1">
        <v>1.07</v>
      </c>
      <c r="H131" s="1">
        <v>35.049999999999997</v>
      </c>
    </row>
    <row r="132" spans="1:8" ht="30" x14ac:dyDescent="0.25">
      <c r="A132" s="1">
        <v>2025</v>
      </c>
      <c r="B132" s="1" t="s">
        <v>8</v>
      </c>
      <c r="C132" s="1" t="s">
        <v>121</v>
      </c>
      <c r="D132" s="1" t="s">
        <v>276</v>
      </c>
      <c r="E132" s="1">
        <v>41</v>
      </c>
      <c r="F132" s="1" t="s">
        <v>331</v>
      </c>
      <c r="G132" s="1">
        <v>0.19</v>
      </c>
      <c r="H132" s="1">
        <v>6.55</v>
      </c>
    </row>
    <row r="133" spans="1:8" ht="45" x14ac:dyDescent="0.25">
      <c r="A133" s="1">
        <v>2025</v>
      </c>
      <c r="B133" s="1" t="s">
        <v>8</v>
      </c>
      <c r="C133" s="1" t="s">
        <v>122</v>
      </c>
      <c r="D133" s="1" t="s">
        <v>351</v>
      </c>
      <c r="E133" s="1">
        <v>76</v>
      </c>
      <c r="F133" s="1" t="s">
        <v>331</v>
      </c>
      <c r="G133" s="1">
        <v>0.95899999999999996</v>
      </c>
      <c r="H133" s="1">
        <v>61.27</v>
      </c>
    </row>
    <row r="134" spans="1:8" ht="30" x14ac:dyDescent="0.25">
      <c r="A134" s="1">
        <v>2025</v>
      </c>
      <c r="B134" s="1" t="s">
        <v>8</v>
      </c>
      <c r="C134" s="1" t="s">
        <v>123</v>
      </c>
      <c r="D134" s="1" t="s">
        <v>276</v>
      </c>
      <c r="E134" s="1">
        <v>57</v>
      </c>
      <c r="F134" s="1" t="s">
        <v>331</v>
      </c>
      <c r="G134" s="1">
        <v>0.33100000000000002</v>
      </c>
      <c r="H134" s="1">
        <v>15.87</v>
      </c>
    </row>
    <row r="135" spans="1:8" ht="30" x14ac:dyDescent="0.25">
      <c r="A135" s="1">
        <v>2025</v>
      </c>
      <c r="B135" s="1" t="s">
        <v>8</v>
      </c>
      <c r="C135" s="1" t="s">
        <v>296</v>
      </c>
      <c r="D135" s="1" t="s">
        <v>276</v>
      </c>
      <c r="E135" s="1">
        <v>95</v>
      </c>
      <c r="F135" s="1" t="s">
        <v>331</v>
      </c>
      <c r="G135" s="1">
        <v>5.0999999999999997E-2</v>
      </c>
      <c r="H135" s="1">
        <v>7.34</v>
      </c>
    </row>
    <row r="136" spans="1:8" ht="30" x14ac:dyDescent="0.25">
      <c r="A136" s="1">
        <v>2025</v>
      </c>
      <c r="B136" s="1" t="s">
        <v>8</v>
      </c>
      <c r="C136" s="1" t="s">
        <v>297</v>
      </c>
      <c r="D136" s="1" t="s">
        <v>276</v>
      </c>
      <c r="E136" s="1">
        <v>150</v>
      </c>
      <c r="F136" s="1" t="s">
        <v>331</v>
      </c>
      <c r="G136" s="1">
        <v>0.13700000000000001</v>
      </c>
      <c r="H136" s="1">
        <v>30.98</v>
      </c>
    </row>
    <row r="137" spans="1:8" ht="30" x14ac:dyDescent="0.25">
      <c r="A137" s="1">
        <v>2025</v>
      </c>
      <c r="B137" s="1" t="s">
        <v>8</v>
      </c>
      <c r="C137" s="1" t="s">
        <v>298</v>
      </c>
      <c r="D137" s="1" t="s">
        <v>276</v>
      </c>
      <c r="E137" s="1">
        <v>112</v>
      </c>
      <c r="F137" s="1" t="s">
        <v>331</v>
      </c>
      <c r="G137" s="1">
        <v>0.157</v>
      </c>
      <c r="H137" s="1">
        <v>25.56</v>
      </c>
    </row>
    <row r="138" spans="1:8" ht="30" x14ac:dyDescent="0.25">
      <c r="A138" s="1">
        <v>2025</v>
      </c>
      <c r="B138" s="1" t="s">
        <v>8</v>
      </c>
      <c r="C138" s="1" t="s">
        <v>299</v>
      </c>
      <c r="D138" s="1" t="s">
        <v>276</v>
      </c>
      <c r="E138" s="1">
        <v>115</v>
      </c>
      <c r="F138" s="1" t="s">
        <v>331</v>
      </c>
      <c r="G138" s="1">
        <v>0.45</v>
      </c>
      <c r="H138" s="1">
        <v>78.09</v>
      </c>
    </row>
    <row r="139" spans="1:8" ht="30" x14ac:dyDescent="0.25">
      <c r="A139" s="1">
        <v>2025</v>
      </c>
      <c r="B139" s="1" t="s">
        <v>8</v>
      </c>
      <c r="C139" s="1" t="s">
        <v>300</v>
      </c>
      <c r="D139" s="1" t="s">
        <v>275</v>
      </c>
      <c r="E139" s="1">
        <v>420</v>
      </c>
      <c r="F139" s="1" t="s">
        <v>331</v>
      </c>
      <c r="G139" s="1">
        <v>0.59899999999999998</v>
      </c>
      <c r="H139" s="1">
        <v>241.01</v>
      </c>
    </row>
    <row r="140" spans="1:8" ht="30" x14ac:dyDescent="0.25">
      <c r="A140" s="1">
        <v>2025</v>
      </c>
      <c r="B140" s="1" t="s">
        <v>8</v>
      </c>
      <c r="C140" s="1" t="s">
        <v>301</v>
      </c>
      <c r="D140" s="1" t="s">
        <v>275</v>
      </c>
      <c r="E140" s="1">
        <v>370</v>
      </c>
      <c r="F140" s="1" t="s">
        <v>331</v>
      </c>
      <c r="G140" s="1">
        <v>2.3660000000000001</v>
      </c>
      <c r="H140" s="1">
        <v>838.26</v>
      </c>
    </row>
    <row r="141" spans="1:8" ht="30" x14ac:dyDescent="0.25">
      <c r="A141" s="1">
        <v>2025</v>
      </c>
      <c r="B141" s="1" t="s">
        <v>8</v>
      </c>
      <c r="C141" s="1" t="s">
        <v>302</v>
      </c>
      <c r="D141" s="1" t="s">
        <v>275</v>
      </c>
      <c r="E141" s="1">
        <v>430</v>
      </c>
      <c r="F141" s="1" t="s">
        <v>332</v>
      </c>
      <c r="G141" s="1">
        <v>0.13100000000000001</v>
      </c>
      <c r="H141" s="1">
        <v>54.03</v>
      </c>
    </row>
    <row r="142" spans="1:8" ht="30" x14ac:dyDescent="0.25">
      <c r="A142" s="1">
        <v>2025</v>
      </c>
      <c r="B142" s="1" t="s">
        <v>8</v>
      </c>
      <c r="C142" s="1" t="s">
        <v>124</v>
      </c>
      <c r="D142" s="1" t="s">
        <v>271</v>
      </c>
      <c r="E142" s="1">
        <v>95</v>
      </c>
      <c r="F142" s="1" t="s">
        <v>331</v>
      </c>
      <c r="G142" s="1">
        <v>0.14000000000000001</v>
      </c>
      <c r="H142" s="1">
        <v>13.98</v>
      </c>
    </row>
    <row r="143" spans="1:8" ht="30" x14ac:dyDescent="0.25">
      <c r="A143" s="1">
        <v>2025</v>
      </c>
      <c r="B143" s="1" t="s">
        <v>8</v>
      </c>
      <c r="C143" s="1" t="s">
        <v>125</v>
      </c>
      <c r="D143" s="1" t="s">
        <v>276</v>
      </c>
      <c r="E143" s="1">
        <v>195</v>
      </c>
      <c r="F143" s="1" t="s">
        <v>332</v>
      </c>
      <c r="G143" s="1">
        <v>9.2999999999999999E-2</v>
      </c>
      <c r="H143" s="1">
        <v>19.100000000000001</v>
      </c>
    </row>
    <row r="144" spans="1:8" ht="30" x14ac:dyDescent="0.25">
      <c r="A144" s="1">
        <v>2025</v>
      </c>
      <c r="B144" s="1" t="s">
        <v>8</v>
      </c>
      <c r="C144" s="1" t="s">
        <v>126</v>
      </c>
      <c r="D144" s="1" t="s">
        <v>271</v>
      </c>
      <c r="E144" s="1">
        <v>35</v>
      </c>
      <c r="F144" s="1" t="s">
        <v>332</v>
      </c>
      <c r="G144" s="1">
        <v>0.16500000000000001</v>
      </c>
      <c r="H144" s="1">
        <v>6.1</v>
      </c>
    </row>
    <row r="145" spans="1:8" ht="30" x14ac:dyDescent="0.25">
      <c r="A145" s="1">
        <v>2025</v>
      </c>
      <c r="B145" s="1" t="s">
        <v>8</v>
      </c>
      <c r="C145" s="1" t="s">
        <v>127</v>
      </c>
      <c r="D145" s="1" t="s">
        <v>276</v>
      </c>
      <c r="E145" s="1">
        <v>217</v>
      </c>
      <c r="F145" s="1" t="s">
        <v>331</v>
      </c>
      <c r="G145" s="1">
        <v>7.8E-2</v>
      </c>
      <c r="H145" s="1">
        <v>17.93</v>
      </c>
    </row>
    <row r="146" spans="1:8" ht="30" x14ac:dyDescent="0.25">
      <c r="A146" s="1">
        <v>2025</v>
      </c>
      <c r="B146" s="1" t="s">
        <v>8</v>
      </c>
      <c r="C146" s="1" t="s">
        <v>128</v>
      </c>
      <c r="D146" s="1" t="s">
        <v>271</v>
      </c>
      <c r="E146" s="1">
        <v>55</v>
      </c>
      <c r="F146" s="1" t="s">
        <v>331</v>
      </c>
      <c r="G146" s="1">
        <v>0.53500000000000003</v>
      </c>
      <c r="H146" s="1">
        <v>31</v>
      </c>
    </row>
    <row r="147" spans="1:8" ht="30" x14ac:dyDescent="0.25">
      <c r="A147" s="1">
        <v>2025</v>
      </c>
      <c r="B147" s="1" t="s">
        <v>8</v>
      </c>
      <c r="C147" s="1" t="s">
        <v>129</v>
      </c>
      <c r="D147" s="1" t="s">
        <v>276</v>
      </c>
      <c r="E147" s="1">
        <v>180</v>
      </c>
      <c r="F147" s="1" t="s">
        <v>331</v>
      </c>
      <c r="G147" s="1">
        <v>7.4999999999999997E-2</v>
      </c>
      <c r="H147" s="1">
        <v>14.13</v>
      </c>
    </row>
    <row r="148" spans="1:8" ht="30" x14ac:dyDescent="0.25">
      <c r="A148" s="1">
        <v>2025</v>
      </c>
      <c r="B148" s="1" t="s">
        <v>8</v>
      </c>
      <c r="C148" s="1" t="s">
        <v>130</v>
      </c>
      <c r="D148" s="1" t="s">
        <v>271</v>
      </c>
      <c r="E148" s="1">
        <v>59</v>
      </c>
      <c r="F148" s="1" t="s">
        <v>331</v>
      </c>
      <c r="G148" s="1">
        <v>1.736</v>
      </c>
      <c r="H148" s="1">
        <v>107.86</v>
      </c>
    </row>
    <row r="149" spans="1:8" ht="30" x14ac:dyDescent="0.25">
      <c r="A149" s="1">
        <v>2025</v>
      </c>
      <c r="B149" s="1" t="s">
        <v>8</v>
      </c>
      <c r="C149" s="1" t="s">
        <v>131</v>
      </c>
      <c r="D149" s="1" t="s">
        <v>271</v>
      </c>
      <c r="E149" s="1">
        <v>71</v>
      </c>
      <c r="F149" s="1" t="s">
        <v>332</v>
      </c>
      <c r="G149" s="1">
        <v>0.104</v>
      </c>
      <c r="H149" s="1">
        <v>7.81</v>
      </c>
    </row>
    <row r="150" spans="1:8" ht="30" x14ac:dyDescent="0.25">
      <c r="A150" s="1">
        <v>2025</v>
      </c>
      <c r="B150" s="1" t="s">
        <v>8</v>
      </c>
      <c r="C150" s="1" t="s">
        <v>132</v>
      </c>
      <c r="D150" s="1" t="s">
        <v>276</v>
      </c>
      <c r="E150" s="1">
        <v>187</v>
      </c>
      <c r="F150" s="1" t="s">
        <v>332</v>
      </c>
      <c r="G150" s="1">
        <v>3.6999999999999998E-2</v>
      </c>
      <c r="H150" s="1">
        <v>7.38</v>
      </c>
    </row>
    <row r="151" spans="1:8" ht="30" x14ac:dyDescent="0.25">
      <c r="A151" s="1">
        <v>2025</v>
      </c>
      <c r="B151" s="1" t="s">
        <v>8</v>
      </c>
      <c r="C151" s="1" t="s">
        <v>133</v>
      </c>
      <c r="D151" s="1" t="s">
        <v>271</v>
      </c>
      <c r="E151" s="1">
        <v>39</v>
      </c>
      <c r="F151" s="1" t="s">
        <v>331</v>
      </c>
      <c r="G151" s="1">
        <v>0.189</v>
      </c>
      <c r="H151" s="1">
        <v>7.75</v>
      </c>
    </row>
    <row r="152" spans="1:8" ht="30" x14ac:dyDescent="0.25">
      <c r="A152" s="1">
        <v>2025</v>
      </c>
      <c r="B152" s="1" t="s">
        <v>8</v>
      </c>
      <c r="C152" s="1" t="s">
        <v>134</v>
      </c>
      <c r="D152" s="1" t="s">
        <v>276</v>
      </c>
      <c r="E152" s="1">
        <v>190</v>
      </c>
      <c r="F152" s="1" t="s">
        <v>332</v>
      </c>
      <c r="G152" s="1">
        <v>8.3000000000000004E-2</v>
      </c>
      <c r="H152" s="1">
        <v>16.54</v>
      </c>
    </row>
    <row r="153" spans="1:8" ht="30" x14ac:dyDescent="0.25">
      <c r="A153" s="1">
        <v>2025</v>
      </c>
      <c r="B153" s="1" t="s">
        <v>8</v>
      </c>
      <c r="C153" s="1" t="s">
        <v>135</v>
      </c>
      <c r="D153" s="1" t="s">
        <v>276</v>
      </c>
      <c r="E153" s="1">
        <v>217</v>
      </c>
      <c r="F153" s="1" t="s">
        <v>331</v>
      </c>
      <c r="G153" s="1">
        <v>3.9E-2</v>
      </c>
      <c r="H153" s="1">
        <v>9.02</v>
      </c>
    </row>
    <row r="154" spans="1:8" ht="30" x14ac:dyDescent="0.25">
      <c r="A154" s="1">
        <v>2025</v>
      </c>
      <c r="B154" s="1" t="s">
        <v>8</v>
      </c>
      <c r="C154" s="1" t="s">
        <v>136</v>
      </c>
      <c r="D154" s="1" t="s">
        <v>271</v>
      </c>
      <c r="E154" s="1">
        <v>109</v>
      </c>
      <c r="F154" s="1" t="s">
        <v>332</v>
      </c>
      <c r="G154" s="1">
        <v>8.1000000000000003E-2</v>
      </c>
      <c r="H154" s="1">
        <v>9.26</v>
      </c>
    </row>
    <row r="155" spans="1:8" ht="30" x14ac:dyDescent="0.25">
      <c r="A155" s="1">
        <v>2025</v>
      </c>
      <c r="B155" s="1" t="s">
        <v>8</v>
      </c>
      <c r="C155" s="1" t="s">
        <v>137</v>
      </c>
      <c r="D155" s="1" t="s">
        <v>271</v>
      </c>
      <c r="E155" s="1">
        <v>79</v>
      </c>
      <c r="F155" s="1" t="s">
        <v>331</v>
      </c>
      <c r="G155" s="1">
        <v>0.17299999999999999</v>
      </c>
      <c r="H155" s="1">
        <v>14.37</v>
      </c>
    </row>
    <row r="156" spans="1:8" ht="30" x14ac:dyDescent="0.25">
      <c r="A156" s="1">
        <v>2025</v>
      </c>
      <c r="B156" s="1" t="s">
        <v>8</v>
      </c>
      <c r="C156" s="1" t="s">
        <v>138</v>
      </c>
      <c r="D156" s="1" t="s">
        <v>271</v>
      </c>
      <c r="E156" s="1">
        <v>58</v>
      </c>
      <c r="F156" s="1" t="s">
        <v>331</v>
      </c>
      <c r="G156" s="1">
        <v>0.24299999999999999</v>
      </c>
      <c r="H156" s="1">
        <v>14.83</v>
      </c>
    </row>
    <row r="157" spans="1:8" ht="30" x14ac:dyDescent="0.25">
      <c r="A157" s="1">
        <v>2025</v>
      </c>
      <c r="B157" s="1" t="s">
        <v>8</v>
      </c>
      <c r="C157" s="1" t="s">
        <v>139</v>
      </c>
      <c r="D157" s="1" t="s">
        <v>271</v>
      </c>
      <c r="E157" s="1">
        <v>64</v>
      </c>
      <c r="F157" s="1" t="s">
        <v>331</v>
      </c>
      <c r="G157" s="1">
        <v>0.11700000000000001</v>
      </c>
      <c r="H157" s="1">
        <v>7.87</v>
      </c>
    </row>
    <row r="158" spans="1:8" ht="30" x14ac:dyDescent="0.25">
      <c r="A158" s="1">
        <v>2025</v>
      </c>
      <c r="B158" s="1" t="s">
        <v>8</v>
      </c>
      <c r="C158" s="1" t="s">
        <v>140</v>
      </c>
      <c r="D158" s="1" t="s">
        <v>271</v>
      </c>
      <c r="E158" s="1">
        <v>89</v>
      </c>
      <c r="F158" s="1" t="s">
        <v>331</v>
      </c>
      <c r="G158" s="1">
        <v>0.14799999999999999</v>
      </c>
      <c r="H158" s="1">
        <v>13.91</v>
      </c>
    </row>
    <row r="159" spans="1:8" ht="30" x14ac:dyDescent="0.25">
      <c r="A159" s="1">
        <v>2025</v>
      </c>
      <c r="B159" s="1" t="s">
        <v>8</v>
      </c>
      <c r="C159" s="1" t="s">
        <v>141</v>
      </c>
      <c r="D159" s="1" t="s">
        <v>271</v>
      </c>
      <c r="E159" s="1">
        <v>74</v>
      </c>
      <c r="F159" s="1" t="s">
        <v>331</v>
      </c>
      <c r="G159" s="1">
        <v>0.107</v>
      </c>
      <c r="H159" s="1">
        <v>8.31</v>
      </c>
    </row>
    <row r="160" spans="1:8" ht="45" x14ac:dyDescent="0.25">
      <c r="A160" s="1">
        <v>2025</v>
      </c>
      <c r="B160" s="1" t="s">
        <v>8</v>
      </c>
      <c r="C160" s="1" t="s">
        <v>303</v>
      </c>
      <c r="D160" s="1" t="s">
        <v>275</v>
      </c>
      <c r="E160" s="1">
        <v>124</v>
      </c>
      <c r="F160" s="1" t="s">
        <v>331</v>
      </c>
      <c r="G160" s="1">
        <v>1.19</v>
      </c>
      <c r="H160" s="1">
        <v>175.57</v>
      </c>
    </row>
    <row r="161" spans="1:8" ht="30" x14ac:dyDescent="0.25">
      <c r="A161" s="1">
        <v>2025</v>
      </c>
      <c r="B161" s="1" t="s">
        <v>8</v>
      </c>
      <c r="C161" s="1" t="s">
        <v>304</v>
      </c>
      <c r="D161" s="1" t="s">
        <v>275</v>
      </c>
      <c r="E161" s="1">
        <v>144</v>
      </c>
      <c r="F161" s="1" t="s">
        <v>331</v>
      </c>
      <c r="G161" s="1">
        <v>0.61499999999999999</v>
      </c>
      <c r="H161" s="1">
        <v>105.45</v>
      </c>
    </row>
    <row r="162" spans="1:8" ht="30" x14ac:dyDescent="0.25">
      <c r="A162" s="1">
        <v>2025</v>
      </c>
      <c r="B162" s="1" t="s">
        <v>8</v>
      </c>
      <c r="C162" s="1" t="s">
        <v>142</v>
      </c>
      <c r="D162" s="1" t="s">
        <v>277</v>
      </c>
      <c r="E162" s="1">
        <v>69</v>
      </c>
      <c r="F162" s="1" t="s">
        <v>332</v>
      </c>
      <c r="G162" s="1">
        <v>8.8999999999999996E-2</v>
      </c>
      <c r="H162" s="1">
        <v>9.19</v>
      </c>
    </row>
    <row r="163" spans="1:8" ht="30" x14ac:dyDescent="0.25">
      <c r="A163" s="1">
        <v>2025</v>
      </c>
      <c r="B163" s="1" t="s">
        <v>8</v>
      </c>
      <c r="C163" s="1" t="s">
        <v>143</v>
      </c>
      <c r="D163" s="1" t="s">
        <v>277</v>
      </c>
      <c r="E163" s="1">
        <v>62</v>
      </c>
      <c r="F163" s="1" t="s">
        <v>331</v>
      </c>
      <c r="G163" s="1">
        <v>7.0000000000000001E-3</v>
      </c>
      <c r="H163" s="1">
        <v>0.69</v>
      </c>
    </row>
    <row r="164" spans="1:8" ht="30" x14ac:dyDescent="0.25">
      <c r="A164" s="1">
        <v>2025</v>
      </c>
      <c r="B164" s="1" t="s">
        <v>8</v>
      </c>
      <c r="C164" s="1" t="s">
        <v>144</v>
      </c>
      <c r="D164" s="1" t="s">
        <v>277</v>
      </c>
      <c r="E164" s="1">
        <v>20</v>
      </c>
      <c r="F164" s="1" t="s">
        <v>331</v>
      </c>
      <c r="G164" s="1">
        <v>3.7999999999999999E-2</v>
      </c>
      <c r="H164" s="1">
        <v>1.1299999999999999</v>
      </c>
    </row>
    <row r="165" spans="1:8" ht="30" x14ac:dyDescent="0.25">
      <c r="A165" s="1">
        <v>2025</v>
      </c>
      <c r="B165" s="1" t="s">
        <v>8</v>
      </c>
      <c r="C165" s="1" t="s">
        <v>145</v>
      </c>
      <c r="D165" s="1" t="s">
        <v>277</v>
      </c>
      <c r="E165" s="1">
        <v>6</v>
      </c>
      <c r="F165" s="1" t="s">
        <v>331</v>
      </c>
      <c r="G165" s="1">
        <v>0.61699999999999999</v>
      </c>
      <c r="H165" s="1">
        <v>5.53</v>
      </c>
    </row>
    <row r="166" spans="1:8" ht="30" x14ac:dyDescent="0.25">
      <c r="A166" s="1">
        <v>2025</v>
      </c>
      <c r="B166" s="1" t="s">
        <v>8</v>
      </c>
      <c r="C166" s="1" t="s">
        <v>146</v>
      </c>
      <c r="D166" s="1" t="s">
        <v>277</v>
      </c>
      <c r="E166" s="1">
        <v>58</v>
      </c>
      <c r="F166" s="1" t="s">
        <v>332</v>
      </c>
      <c r="G166" s="1">
        <v>0.115</v>
      </c>
      <c r="H166" s="1">
        <v>9.94</v>
      </c>
    </row>
    <row r="167" spans="1:8" ht="30" x14ac:dyDescent="0.25">
      <c r="A167" s="1">
        <v>2025</v>
      </c>
      <c r="B167" s="1" t="s">
        <v>8</v>
      </c>
      <c r="C167" s="1" t="s">
        <v>147</v>
      </c>
      <c r="D167" s="1" t="s">
        <v>277</v>
      </c>
      <c r="E167" s="1">
        <v>2</v>
      </c>
      <c r="F167" s="1" t="s">
        <v>331</v>
      </c>
      <c r="G167" s="1">
        <v>8.2000000000000003E-2</v>
      </c>
      <c r="H167" s="1">
        <v>0.25</v>
      </c>
    </row>
    <row r="168" spans="1:8" ht="30" x14ac:dyDescent="0.25">
      <c r="A168" s="1">
        <v>2025</v>
      </c>
      <c r="B168" s="1" t="s">
        <v>8</v>
      </c>
      <c r="C168" s="1" t="s">
        <v>305</v>
      </c>
      <c r="D168" s="1" t="s">
        <v>276</v>
      </c>
      <c r="E168" s="1">
        <v>32</v>
      </c>
      <c r="F168" s="1" t="s">
        <v>331</v>
      </c>
      <c r="G168" s="1">
        <v>0.60799999999999998</v>
      </c>
      <c r="H168" s="1">
        <v>11.74</v>
      </c>
    </row>
    <row r="169" spans="1:8" ht="30" x14ac:dyDescent="0.25">
      <c r="A169" s="1">
        <v>2025</v>
      </c>
      <c r="B169" s="1" t="s">
        <v>8</v>
      </c>
      <c r="C169" s="1" t="s">
        <v>306</v>
      </c>
      <c r="D169" s="1" t="s">
        <v>276</v>
      </c>
      <c r="E169" s="1">
        <v>50</v>
      </c>
      <c r="F169" s="1" t="s">
        <v>331</v>
      </c>
      <c r="G169" s="1">
        <v>0.14499999999999999</v>
      </c>
      <c r="H169" s="1">
        <v>4.37</v>
      </c>
    </row>
    <row r="170" spans="1:8" ht="30" x14ac:dyDescent="0.25">
      <c r="A170" s="1">
        <v>2025</v>
      </c>
      <c r="B170" s="1" t="s">
        <v>8</v>
      </c>
      <c r="C170" s="1" t="s">
        <v>307</v>
      </c>
      <c r="D170" s="1" t="s">
        <v>276</v>
      </c>
      <c r="E170" s="1">
        <v>56</v>
      </c>
      <c r="F170" s="1" t="s">
        <v>331</v>
      </c>
      <c r="G170" s="1">
        <v>1.3779999999999999</v>
      </c>
      <c r="H170" s="1">
        <v>46.52</v>
      </c>
    </row>
    <row r="171" spans="1:8" ht="30" x14ac:dyDescent="0.25">
      <c r="A171" s="1">
        <v>2025</v>
      </c>
      <c r="B171" s="1" t="s">
        <v>8</v>
      </c>
      <c r="C171" s="1" t="s">
        <v>308</v>
      </c>
      <c r="D171" s="1" t="s">
        <v>276</v>
      </c>
      <c r="E171" s="1">
        <v>68</v>
      </c>
      <c r="F171" s="1" t="s">
        <v>331</v>
      </c>
      <c r="G171" s="1">
        <v>3.0000000000000001E-3</v>
      </c>
      <c r="H171" s="1">
        <v>0.1</v>
      </c>
    </row>
    <row r="172" spans="1:8" ht="30" x14ac:dyDescent="0.25">
      <c r="A172" s="1">
        <v>2025</v>
      </c>
      <c r="B172" s="1" t="s">
        <v>8</v>
      </c>
      <c r="C172" s="1" t="s">
        <v>148</v>
      </c>
      <c r="D172" s="1" t="s">
        <v>276</v>
      </c>
      <c r="E172" s="1">
        <v>84</v>
      </c>
      <c r="F172" s="1" t="s">
        <v>331</v>
      </c>
      <c r="G172" s="1">
        <v>0.24099999999999999</v>
      </c>
      <c r="H172" s="1">
        <v>22.05</v>
      </c>
    </row>
    <row r="173" spans="1:8" ht="30" x14ac:dyDescent="0.25">
      <c r="A173" s="1">
        <v>2025</v>
      </c>
      <c r="B173" s="1" t="s">
        <v>8</v>
      </c>
      <c r="C173" s="1" t="s">
        <v>149</v>
      </c>
      <c r="D173" s="1" t="s">
        <v>276</v>
      </c>
      <c r="E173" s="1">
        <v>49</v>
      </c>
      <c r="F173" s="1" t="s">
        <v>331</v>
      </c>
      <c r="G173" s="1">
        <v>0.158</v>
      </c>
      <c r="H173" s="1">
        <v>8.44</v>
      </c>
    </row>
    <row r="174" spans="1:8" ht="30" x14ac:dyDescent="0.25">
      <c r="A174" s="1">
        <v>2025</v>
      </c>
      <c r="B174" s="1" t="s">
        <v>8</v>
      </c>
      <c r="C174" s="1" t="s">
        <v>150</v>
      </c>
      <c r="D174" s="1" t="s">
        <v>276</v>
      </c>
      <c r="E174" s="1">
        <v>27</v>
      </c>
      <c r="F174" s="1" t="s">
        <v>331</v>
      </c>
      <c r="G174" s="1">
        <v>0.10299999999999999</v>
      </c>
      <c r="H174" s="1">
        <v>3.03</v>
      </c>
    </row>
    <row r="175" spans="1:8" ht="30" x14ac:dyDescent="0.25">
      <c r="A175" s="1">
        <v>2025</v>
      </c>
      <c r="B175" s="1" t="s">
        <v>8</v>
      </c>
      <c r="C175" s="1" t="s">
        <v>151</v>
      </c>
      <c r="D175" s="1" t="s">
        <v>276</v>
      </c>
      <c r="E175" s="1">
        <v>75</v>
      </c>
      <c r="F175" s="1" t="s">
        <v>331</v>
      </c>
      <c r="G175" s="1">
        <v>5.6000000000000001E-2</v>
      </c>
      <c r="H175" s="1">
        <v>4.58</v>
      </c>
    </row>
    <row r="176" spans="1:8" ht="30" x14ac:dyDescent="0.25">
      <c r="A176" s="1">
        <v>2025</v>
      </c>
      <c r="B176" s="1" t="s">
        <v>8</v>
      </c>
      <c r="C176" s="1" t="s">
        <v>152</v>
      </c>
      <c r="D176" s="1" t="s">
        <v>276</v>
      </c>
      <c r="E176" s="1">
        <v>63</v>
      </c>
      <c r="F176" s="1" t="s">
        <v>331</v>
      </c>
      <c r="G176" s="1">
        <v>0.23499999999999999</v>
      </c>
      <c r="H176" s="1">
        <v>16.170000000000002</v>
      </c>
    </row>
    <row r="177" spans="1:8" ht="30" x14ac:dyDescent="0.25">
      <c r="A177" s="1">
        <v>2025</v>
      </c>
      <c r="B177" s="1" t="s">
        <v>8</v>
      </c>
      <c r="C177" s="1" t="s">
        <v>153</v>
      </c>
      <c r="D177" s="1" t="s">
        <v>276</v>
      </c>
      <c r="E177" s="1">
        <v>48</v>
      </c>
      <c r="F177" s="1" t="s">
        <v>331</v>
      </c>
      <c r="G177" s="1">
        <v>1.825</v>
      </c>
      <c r="H177" s="1">
        <v>95.54</v>
      </c>
    </row>
    <row r="178" spans="1:8" ht="30" x14ac:dyDescent="0.25">
      <c r="A178" s="1">
        <v>2025</v>
      </c>
      <c r="B178" s="1" t="s">
        <v>8</v>
      </c>
      <c r="C178" s="1" t="s">
        <v>154</v>
      </c>
      <c r="D178" s="1" t="s">
        <v>276</v>
      </c>
      <c r="E178" s="1">
        <v>43</v>
      </c>
      <c r="F178" s="1" t="s">
        <v>331</v>
      </c>
      <c r="G178" s="1">
        <v>0.124</v>
      </c>
      <c r="H178" s="1">
        <v>5.81</v>
      </c>
    </row>
    <row r="179" spans="1:8" ht="30" x14ac:dyDescent="0.25">
      <c r="A179" s="1">
        <v>2025</v>
      </c>
      <c r="B179" s="1" t="s">
        <v>8</v>
      </c>
      <c r="C179" s="1" t="s">
        <v>155</v>
      </c>
      <c r="D179" s="1" t="s">
        <v>276</v>
      </c>
      <c r="E179" s="1">
        <v>50</v>
      </c>
      <c r="F179" s="1" t="s">
        <v>331</v>
      </c>
      <c r="G179" s="1">
        <v>0.19700000000000001</v>
      </c>
      <c r="H179" s="1">
        <v>10.72</v>
      </c>
    </row>
    <row r="180" spans="1:8" ht="30" x14ac:dyDescent="0.25">
      <c r="A180" s="1">
        <v>2025</v>
      </c>
      <c r="B180" s="1" t="s">
        <v>8</v>
      </c>
      <c r="C180" s="1" t="s">
        <v>156</v>
      </c>
      <c r="D180" s="1" t="s">
        <v>276</v>
      </c>
      <c r="E180" s="1">
        <v>88</v>
      </c>
      <c r="F180" s="1" t="s">
        <v>331</v>
      </c>
      <c r="G180" s="1">
        <v>8.2000000000000003E-2</v>
      </c>
      <c r="H180" s="1">
        <v>7.85</v>
      </c>
    </row>
    <row r="181" spans="1:8" ht="30" x14ac:dyDescent="0.25">
      <c r="A181" s="1">
        <v>2025</v>
      </c>
      <c r="B181" s="1" t="s">
        <v>8</v>
      </c>
      <c r="C181" s="1" t="s">
        <v>157</v>
      </c>
      <c r="D181" s="1" t="s">
        <v>276</v>
      </c>
      <c r="E181" s="1">
        <v>72</v>
      </c>
      <c r="F181" s="1" t="s">
        <v>331</v>
      </c>
      <c r="G181" s="1">
        <v>0.16500000000000001</v>
      </c>
      <c r="H181" s="1">
        <v>12.97</v>
      </c>
    </row>
    <row r="182" spans="1:8" ht="30" x14ac:dyDescent="0.25">
      <c r="A182" s="1">
        <v>2025</v>
      </c>
      <c r="B182" s="1" t="s">
        <v>8</v>
      </c>
      <c r="C182" s="1" t="s">
        <v>158</v>
      </c>
      <c r="D182" s="1" t="s">
        <v>267</v>
      </c>
      <c r="E182" s="1">
        <v>72</v>
      </c>
      <c r="F182" s="1" t="s">
        <v>331</v>
      </c>
      <c r="G182" s="1">
        <v>0.13</v>
      </c>
      <c r="H182" s="1">
        <v>10.220000000000001</v>
      </c>
    </row>
    <row r="183" spans="1:8" ht="30" x14ac:dyDescent="0.25">
      <c r="A183" s="1">
        <v>2025</v>
      </c>
      <c r="B183" s="1" t="s">
        <v>8</v>
      </c>
      <c r="C183" s="1" t="s">
        <v>159</v>
      </c>
      <c r="D183" s="1" t="s">
        <v>267</v>
      </c>
      <c r="E183" s="1">
        <v>76</v>
      </c>
      <c r="F183" s="1" t="s">
        <v>331</v>
      </c>
      <c r="G183" s="1">
        <v>0.92600000000000005</v>
      </c>
      <c r="H183" s="1">
        <v>76.62</v>
      </c>
    </row>
    <row r="184" spans="1:8" ht="30" x14ac:dyDescent="0.25">
      <c r="A184" s="1">
        <v>2025</v>
      </c>
      <c r="B184" s="1" t="s">
        <v>8</v>
      </c>
      <c r="C184" s="1" t="s">
        <v>160</v>
      </c>
      <c r="D184" s="1" t="s">
        <v>267</v>
      </c>
      <c r="E184" s="1">
        <v>73</v>
      </c>
      <c r="F184" s="1" t="s">
        <v>331</v>
      </c>
      <c r="G184" s="1">
        <v>5.8000000000000003E-2</v>
      </c>
      <c r="H184" s="1">
        <v>4.6500000000000004</v>
      </c>
    </row>
    <row r="185" spans="1:8" ht="30" x14ac:dyDescent="0.25">
      <c r="A185" s="1">
        <v>2025</v>
      </c>
      <c r="B185" s="1" t="s">
        <v>8</v>
      </c>
      <c r="C185" s="1" t="s">
        <v>161</v>
      </c>
      <c r="D185" s="1" t="s">
        <v>267</v>
      </c>
      <c r="E185" s="1">
        <v>85</v>
      </c>
      <c r="F185" s="1" t="s">
        <v>331</v>
      </c>
      <c r="G185" s="1">
        <v>0.16200000000000001</v>
      </c>
      <c r="H185" s="1">
        <v>14.94</v>
      </c>
    </row>
    <row r="186" spans="1:8" ht="30" x14ac:dyDescent="0.25">
      <c r="A186" s="1">
        <v>2025</v>
      </c>
      <c r="B186" s="1" t="s">
        <v>8</v>
      </c>
      <c r="C186" s="1" t="s">
        <v>162</v>
      </c>
      <c r="D186" s="1" t="s">
        <v>267</v>
      </c>
      <c r="E186" s="1">
        <v>85</v>
      </c>
      <c r="F186" s="1" t="s">
        <v>331</v>
      </c>
      <c r="G186" s="1">
        <v>0.14199999999999999</v>
      </c>
      <c r="H186" s="1">
        <v>14.94</v>
      </c>
    </row>
    <row r="187" spans="1:8" ht="30" x14ac:dyDescent="0.25">
      <c r="A187" s="1">
        <v>2025</v>
      </c>
      <c r="B187" s="1" t="s">
        <v>8</v>
      </c>
      <c r="C187" s="1" t="s">
        <v>163</v>
      </c>
      <c r="D187" s="1" t="s">
        <v>267</v>
      </c>
      <c r="E187" s="1">
        <v>110</v>
      </c>
      <c r="F187" s="1" t="s">
        <v>331</v>
      </c>
      <c r="G187" s="1">
        <v>2.0299999999999998</v>
      </c>
      <c r="H187" s="1">
        <v>267.37</v>
      </c>
    </row>
    <row r="188" spans="1:8" ht="30" x14ac:dyDescent="0.25">
      <c r="A188" s="1">
        <v>2025</v>
      </c>
      <c r="B188" s="1" t="s">
        <v>8</v>
      </c>
      <c r="C188" s="1" t="s">
        <v>163</v>
      </c>
      <c r="D188" s="1" t="s">
        <v>268</v>
      </c>
      <c r="E188" s="1">
        <v>100</v>
      </c>
      <c r="F188" s="1" t="s">
        <v>331</v>
      </c>
      <c r="G188" s="1">
        <v>2.2490000000000001</v>
      </c>
      <c r="H188" s="1">
        <v>243.07</v>
      </c>
    </row>
    <row r="189" spans="1:8" ht="30" x14ac:dyDescent="0.25">
      <c r="A189" s="1">
        <v>2025</v>
      </c>
      <c r="B189" s="1" t="s">
        <v>8</v>
      </c>
      <c r="C189" s="1" t="s">
        <v>164</v>
      </c>
      <c r="D189" s="1" t="s">
        <v>267</v>
      </c>
      <c r="E189" s="1">
        <v>166</v>
      </c>
      <c r="F189" s="1" t="s">
        <v>331</v>
      </c>
      <c r="G189" s="1">
        <v>0.76700000000000002</v>
      </c>
      <c r="H189" s="1">
        <v>138.58000000000001</v>
      </c>
    </row>
    <row r="190" spans="1:8" ht="30" x14ac:dyDescent="0.25">
      <c r="A190" s="1">
        <v>2025</v>
      </c>
      <c r="B190" s="1" t="s">
        <v>8</v>
      </c>
      <c r="C190" s="1" t="s">
        <v>165</v>
      </c>
      <c r="D190" s="1" t="s">
        <v>268</v>
      </c>
      <c r="E190" s="1">
        <v>65</v>
      </c>
      <c r="F190" s="1" t="s">
        <v>331</v>
      </c>
      <c r="G190" s="1">
        <v>0.16300000000000001</v>
      </c>
      <c r="H190" s="1">
        <v>11.51</v>
      </c>
    </row>
    <row r="191" spans="1:8" ht="30" x14ac:dyDescent="0.25">
      <c r="A191" s="1">
        <v>2025</v>
      </c>
      <c r="B191" s="1" t="s">
        <v>8</v>
      </c>
      <c r="C191" s="1" t="s">
        <v>166</v>
      </c>
      <c r="D191" s="1" t="s">
        <v>267</v>
      </c>
      <c r="E191" s="1">
        <v>100</v>
      </c>
      <c r="F191" s="1" t="s">
        <v>331</v>
      </c>
      <c r="G191" s="1">
        <v>2.8000000000000001E-2</v>
      </c>
      <c r="H191" s="1">
        <v>3.03</v>
      </c>
    </row>
    <row r="192" spans="1:8" ht="30" x14ac:dyDescent="0.25">
      <c r="A192" s="1">
        <v>2025</v>
      </c>
      <c r="B192" s="1" t="s">
        <v>8</v>
      </c>
      <c r="C192" s="1" t="s">
        <v>309</v>
      </c>
      <c r="D192" s="1" t="s">
        <v>275</v>
      </c>
      <c r="E192" s="1">
        <v>220</v>
      </c>
      <c r="F192" s="1" t="s">
        <v>331</v>
      </c>
      <c r="G192" s="1">
        <v>2.4E-2</v>
      </c>
      <c r="H192" s="1">
        <v>9.31</v>
      </c>
    </row>
    <row r="193" spans="1:8" ht="30" x14ac:dyDescent="0.25">
      <c r="A193" s="1">
        <v>2025</v>
      </c>
      <c r="B193" s="1" t="s">
        <v>8</v>
      </c>
      <c r="C193" s="1" t="s">
        <v>310</v>
      </c>
      <c r="D193" s="1" t="s">
        <v>275</v>
      </c>
      <c r="E193" s="1">
        <v>165</v>
      </c>
      <c r="F193" s="1" t="s">
        <v>331</v>
      </c>
      <c r="G193" s="1">
        <v>3.4000000000000002E-2</v>
      </c>
      <c r="H193" s="1">
        <v>9.9600000000000009</v>
      </c>
    </row>
    <row r="194" spans="1:8" ht="30" x14ac:dyDescent="0.25">
      <c r="A194" s="1">
        <v>2025</v>
      </c>
      <c r="B194" s="1" t="s">
        <v>8</v>
      </c>
      <c r="C194" s="1" t="s">
        <v>311</v>
      </c>
      <c r="D194" s="1" t="s">
        <v>275</v>
      </c>
      <c r="E194" s="1">
        <v>252</v>
      </c>
      <c r="F194" s="1" t="s">
        <v>331</v>
      </c>
      <c r="G194" s="1">
        <v>0.09</v>
      </c>
      <c r="H194" s="1">
        <v>46.61</v>
      </c>
    </row>
    <row r="195" spans="1:8" ht="30" x14ac:dyDescent="0.25">
      <c r="A195" s="1">
        <v>2025</v>
      </c>
      <c r="B195" s="1" t="s">
        <v>8</v>
      </c>
      <c r="C195" s="1" t="s">
        <v>312</v>
      </c>
      <c r="D195" s="1" t="s">
        <v>275</v>
      </c>
      <c r="E195" s="1">
        <v>235</v>
      </c>
      <c r="F195" s="1" t="s">
        <v>331</v>
      </c>
      <c r="G195" s="1">
        <v>8.1000000000000003E-2</v>
      </c>
      <c r="H195" s="1">
        <v>34.31</v>
      </c>
    </row>
    <row r="196" spans="1:8" ht="30" x14ac:dyDescent="0.25">
      <c r="A196" s="1">
        <v>2025</v>
      </c>
      <c r="B196" s="1" t="s">
        <v>8</v>
      </c>
      <c r="C196" s="1" t="s">
        <v>313</v>
      </c>
      <c r="D196" s="1" t="s">
        <v>275</v>
      </c>
      <c r="E196" s="1">
        <v>207</v>
      </c>
      <c r="F196" s="1" t="s">
        <v>331</v>
      </c>
      <c r="G196" s="1">
        <v>0.46</v>
      </c>
      <c r="H196" s="1">
        <v>171.25</v>
      </c>
    </row>
    <row r="197" spans="1:8" ht="30" x14ac:dyDescent="0.25">
      <c r="A197" s="1">
        <v>2025</v>
      </c>
      <c r="B197" s="1" t="s">
        <v>8</v>
      </c>
      <c r="C197" s="1" t="s">
        <v>314</v>
      </c>
      <c r="D197" s="1" t="s">
        <v>275</v>
      </c>
      <c r="E197" s="1">
        <v>251</v>
      </c>
      <c r="F197" s="1" t="s">
        <v>331</v>
      </c>
      <c r="G197" s="1">
        <v>5.2999999999999999E-2</v>
      </c>
      <c r="H197" s="1">
        <v>23.91</v>
      </c>
    </row>
    <row r="198" spans="1:8" ht="30" x14ac:dyDescent="0.25">
      <c r="A198" s="1">
        <v>2025</v>
      </c>
      <c r="B198" s="1" t="s">
        <v>8</v>
      </c>
      <c r="C198" s="1" t="s">
        <v>315</v>
      </c>
      <c r="D198" s="1" t="s">
        <v>275</v>
      </c>
      <c r="E198" s="1">
        <v>264</v>
      </c>
      <c r="F198" s="1" t="s">
        <v>331</v>
      </c>
      <c r="G198" s="1">
        <v>1.7000000000000001E-2</v>
      </c>
      <c r="H198" s="1">
        <v>8.27</v>
      </c>
    </row>
    <row r="199" spans="1:8" ht="45" x14ac:dyDescent="0.25">
      <c r="A199" s="1">
        <v>2025</v>
      </c>
      <c r="B199" s="1" t="s">
        <v>8</v>
      </c>
      <c r="C199" s="1" t="s">
        <v>167</v>
      </c>
      <c r="D199" s="1" t="s">
        <v>351</v>
      </c>
      <c r="E199" s="1">
        <v>59</v>
      </c>
      <c r="F199" s="1" t="s">
        <v>331</v>
      </c>
      <c r="G199" s="1">
        <v>0.317</v>
      </c>
      <c r="H199" s="1">
        <v>19.21</v>
      </c>
    </row>
    <row r="200" spans="1:8" ht="45" x14ac:dyDescent="0.25">
      <c r="A200" s="1">
        <v>2025</v>
      </c>
      <c r="B200" s="1" t="s">
        <v>8</v>
      </c>
      <c r="C200" s="1" t="s">
        <v>168</v>
      </c>
      <c r="D200" s="1" t="s">
        <v>351</v>
      </c>
      <c r="E200" s="1">
        <v>22.5</v>
      </c>
      <c r="F200" s="1" t="s">
        <v>331</v>
      </c>
      <c r="G200" s="1">
        <v>0.122</v>
      </c>
      <c r="H200" s="1">
        <v>2.82</v>
      </c>
    </row>
    <row r="201" spans="1:8" ht="45" x14ac:dyDescent="0.25">
      <c r="A201" s="1">
        <v>2025</v>
      </c>
      <c r="B201" s="1" t="s">
        <v>8</v>
      </c>
      <c r="C201" s="1" t="s">
        <v>169</v>
      </c>
      <c r="D201" s="1" t="s">
        <v>351</v>
      </c>
      <c r="E201" s="1">
        <v>15</v>
      </c>
      <c r="F201" s="1" t="s">
        <v>331</v>
      </c>
      <c r="G201" s="1">
        <v>0.126</v>
      </c>
      <c r="H201" s="1">
        <v>1.94</v>
      </c>
    </row>
    <row r="202" spans="1:8" ht="45" x14ac:dyDescent="0.25">
      <c r="A202" s="1">
        <v>2025</v>
      </c>
      <c r="B202" s="1" t="s">
        <v>8</v>
      </c>
      <c r="C202" s="1" t="s">
        <v>170</v>
      </c>
      <c r="D202" s="1" t="s">
        <v>351</v>
      </c>
      <c r="E202" s="1">
        <v>24.2</v>
      </c>
      <c r="F202" s="1" t="s">
        <v>331</v>
      </c>
      <c r="G202" s="1">
        <v>0.158</v>
      </c>
      <c r="H202" s="1">
        <v>3.94</v>
      </c>
    </row>
    <row r="203" spans="1:8" ht="45" x14ac:dyDescent="0.25">
      <c r="A203" s="1">
        <v>2025</v>
      </c>
      <c r="B203" s="1" t="s">
        <v>8</v>
      </c>
      <c r="C203" s="1" t="s">
        <v>171</v>
      </c>
      <c r="D203" s="1" t="s">
        <v>351</v>
      </c>
      <c r="E203" s="1">
        <v>36</v>
      </c>
      <c r="F203" s="1" t="s">
        <v>331</v>
      </c>
      <c r="G203" s="1">
        <v>0.23100000000000001</v>
      </c>
      <c r="H203" s="1">
        <v>8.5299999999999994</v>
      </c>
    </row>
    <row r="204" spans="1:8" ht="45" x14ac:dyDescent="0.25">
      <c r="A204" s="1">
        <v>2025</v>
      </c>
      <c r="B204" s="1" t="s">
        <v>8</v>
      </c>
      <c r="C204" s="1" t="s">
        <v>172</v>
      </c>
      <c r="D204" s="1" t="s">
        <v>351</v>
      </c>
      <c r="E204" s="1">
        <v>77</v>
      </c>
      <c r="F204" s="1" t="s">
        <v>331</v>
      </c>
      <c r="G204" s="1">
        <v>0.152</v>
      </c>
      <c r="H204" s="1">
        <v>12.05</v>
      </c>
    </row>
    <row r="205" spans="1:8" ht="45" x14ac:dyDescent="0.25">
      <c r="A205" s="1">
        <v>2025</v>
      </c>
      <c r="B205" s="1" t="s">
        <v>8</v>
      </c>
      <c r="C205" s="1" t="s">
        <v>174</v>
      </c>
      <c r="D205" s="1" t="s">
        <v>351</v>
      </c>
      <c r="E205" s="1">
        <v>18.7</v>
      </c>
      <c r="F205" s="1" t="s">
        <v>331</v>
      </c>
      <c r="G205" s="1">
        <v>0.379</v>
      </c>
      <c r="H205" s="1">
        <v>7.29</v>
      </c>
    </row>
    <row r="206" spans="1:8" ht="45" x14ac:dyDescent="0.25">
      <c r="A206" s="1">
        <v>2025</v>
      </c>
      <c r="B206" s="1" t="s">
        <v>8</v>
      </c>
      <c r="C206" s="1" t="s">
        <v>173</v>
      </c>
      <c r="D206" s="1" t="s">
        <v>351</v>
      </c>
      <c r="E206" s="1">
        <v>28</v>
      </c>
      <c r="F206" s="1" t="s">
        <v>331</v>
      </c>
      <c r="G206" s="1">
        <v>0.124</v>
      </c>
      <c r="H206" s="1">
        <v>3.56</v>
      </c>
    </row>
    <row r="207" spans="1:8" ht="45" x14ac:dyDescent="0.25">
      <c r="A207" s="1">
        <v>2025</v>
      </c>
      <c r="B207" s="1" t="s">
        <v>8</v>
      </c>
      <c r="C207" s="1" t="s">
        <v>175</v>
      </c>
      <c r="D207" s="1" t="s">
        <v>351</v>
      </c>
      <c r="E207" s="1">
        <v>41</v>
      </c>
      <c r="F207" s="1" t="s">
        <v>331</v>
      </c>
      <c r="G207" s="1">
        <v>0.624</v>
      </c>
      <c r="H207" s="1">
        <v>26.29</v>
      </c>
    </row>
    <row r="208" spans="1:8" ht="45" x14ac:dyDescent="0.25">
      <c r="A208" s="1">
        <v>2025</v>
      </c>
      <c r="B208" s="1" t="s">
        <v>8</v>
      </c>
      <c r="C208" s="1" t="s">
        <v>176</v>
      </c>
      <c r="D208" s="1" t="s">
        <v>351</v>
      </c>
      <c r="E208" s="1">
        <v>7.1</v>
      </c>
      <c r="F208" s="1" t="s">
        <v>331</v>
      </c>
      <c r="G208" s="1">
        <v>1.599</v>
      </c>
      <c r="H208" s="1">
        <v>11.67</v>
      </c>
    </row>
    <row r="209" spans="1:8" ht="45" x14ac:dyDescent="0.25">
      <c r="A209" s="1">
        <v>2025</v>
      </c>
      <c r="B209" s="1" t="s">
        <v>8</v>
      </c>
      <c r="C209" s="1" t="s">
        <v>177</v>
      </c>
      <c r="D209" s="1" t="s">
        <v>351</v>
      </c>
      <c r="E209" s="1">
        <v>38</v>
      </c>
      <c r="F209" s="1" t="s">
        <v>331</v>
      </c>
      <c r="G209" s="1">
        <v>5.5E-2</v>
      </c>
      <c r="H209" s="1">
        <v>2.14</v>
      </c>
    </row>
    <row r="210" spans="1:8" ht="45" x14ac:dyDescent="0.25">
      <c r="A210" s="1">
        <v>2025</v>
      </c>
      <c r="B210" s="1" t="s">
        <v>8</v>
      </c>
      <c r="C210" s="1" t="s">
        <v>178</v>
      </c>
      <c r="D210" s="1" t="s">
        <v>351</v>
      </c>
      <c r="E210" s="1">
        <v>17.100000000000001</v>
      </c>
      <c r="F210" s="1" t="s">
        <v>331</v>
      </c>
      <c r="G210" s="1">
        <v>0.1</v>
      </c>
      <c r="H210" s="1">
        <v>1.77</v>
      </c>
    </row>
    <row r="211" spans="1:8" ht="45" x14ac:dyDescent="0.25">
      <c r="A211" s="1">
        <v>2025</v>
      </c>
      <c r="B211" s="1" t="s">
        <v>8</v>
      </c>
      <c r="C211" s="1" t="s">
        <v>179</v>
      </c>
      <c r="D211" s="1" t="s">
        <v>351</v>
      </c>
      <c r="E211" s="1">
        <v>10.6</v>
      </c>
      <c r="F211" s="1" t="s">
        <v>331</v>
      </c>
      <c r="G211" s="1">
        <v>0.44400000000000001</v>
      </c>
      <c r="H211" s="1">
        <v>4.83</v>
      </c>
    </row>
    <row r="212" spans="1:8" ht="45" x14ac:dyDescent="0.25">
      <c r="A212" s="1">
        <v>2025</v>
      </c>
      <c r="B212" s="1" t="s">
        <v>8</v>
      </c>
      <c r="C212" s="1" t="s">
        <v>180</v>
      </c>
      <c r="D212" s="1" t="s">
        <v>351</v>
      </c>
      <c r="E212" s="1">
        <v>23</v>
      </c>
      <c r="F212" s="1" t="s">
        <v>331</v>
      </c>
      <c r="G212" s="1">
        <v>0.58899999999999997</v>
      </c>
      <c r="H212" s="1">
        <v>13.92</v>
      </c>
    </row>
    <row r="213" spans="1:8" ht="45" x14ac:dyDescent="0.25">
      <c r="A213" s="1">
        <v>2025</v>
      </c>
      <c r="B213" s="1" t="s">
        <v>8</v>
      </c>
      <c r="C213" s="1" t="s">
        <v>181</v>
      </c>
      <c r="D213" s="1" t="s">
        <v>351</v>
      </c>
      <c r="E213" s="1">
        <v>70</v>
      </c>
      <c r="F213" s="1" t="s">
        <v>331</v>
      </c>
      <c r="G213" s="1">
        <v>2.9E-4</v>
      </c>
      <c r="H213" s="1">
        <v>0.02</v>
      </c>
    </row>
    <row r="214" spans="1:8" ht="45" x14ac:dyDescent="0.25">
      <c r="A214" s="1">
        <v>2025</v>
      </c>
      <c r="B214" s="1" t="s">
        <v>8</v>
      </c>
      <c r="C214" s="1" t="s">
        <v>182</v>
      </c>
      <c r="D214" s="1" t="s">
        <v>351</v>
      </c>
      <c r="E214" s="1">
        <v>27.7</v>
      </c>
      <c r="F214" s="1" t="s">
        <v>331</v>
      </c>
      <c r="G214" s="1">
        <v>0.214</v>
      </c>
      <c r="H214" s="1">
        <v>6.09</v>
      </c>
    </row>
    <row r="215" spans="1:8" ht="45" x14ac:dyDescent="0.25">
      <c r="A215" s="1">
        <v>2025</v>
      </c>
      <c r="B215" s="1" t="s">
        <v>8</v>
      </c>
      <c r="C215" s="1" t="s">
        <v>183</v>
      </c>
      <c r="D215" s="1" t="s">
        <v>351</v>
      </c>
      <c r="E215" s="1">
        <v>27</v>
      </c>
      <c r="F215" s="1" t="s">
        <v>331</v>
      </c>
      <c r="G215" s="1">
        <v>5.5E-2</v>
      </c>
      <c r="H215" s="1">
        <v>1.52</v>
      </c>
    </row>
    <row r="216" spans="1:8" ht="45" x14ac:dyDescent="0.25">
      <c r="A216" s="1">
        <v>2025</v>
      </c>
      <c r="B216" s="1" t="s">
        <v>8</v>
      </c>
      <c r="C216" s="1" t="s">
        <v>184</v>
      </c>
      <c r="D216" s="1" t="s">
        <v>351</v>
      </c>
      <c r="E216" s="1">
        <v>20.8</v>
      </c>
      <c r="F216" s="1" t="s">
        <v>331</v>
      </c>
      <c r="G216" s="1">
        <v>0.122</v>
      </c>
      <c r="H216" s="1">
        <v>2.6</v>
      </c>
    </row>
    <row r="217" spans="1:8" ht="30" x14ac:dyDescent="0.25">
      <c r="A217" s="1">
        <v>2025</v>
      </c>
      <c r="B217" s="1" t="s">
        <v>8</v>
      </c>
      <c r="C217" s="1" t="s">
        <v>185</v>
      </c>
      <c r="D217" s="1" t="s">
        <v>275</v>
      </c>
      <c r="E217" s="1">
        <v>5.2</v>
      </c>
      <c r="F217" s="1" t="s">
        <v>331</v>
      </c>
      <c r="G217" s="1">
        <v>1.391</v>
      </c>
      <c r="H217" s="1">
        <v>7.08</v>
      </c>
    </row>
    <row r="218" spans="1:8" ht="30" x14ac:dyDescent="0.25">
      <c r="A218" s="1">
        <v>2025</v>
      </c>
      <c r="B218" s="1" t="s">
        <v>8</v>
      </c>
      <c r="C218" s="1" t="s">
        <v>186</v>
      </c>
      <c r="D218" s="1" t="s">
        <v>275</v>
      </c>
      <c r="E218" s="1">
        <v>10.199999999999999</v>
      </c>
      <c r="F218" s="1" t="s">
        <v>331</v>
      </c>
      <c r="G218" s="1">
        <v>0.82499999999999996</v>
      </c>
      <c r="H218" s="1">
        <v>8.2200000000000006</v>
      </c>
    </row>
    <row r="219" spans="1:8" ht="30" x14ac:dyDescent="0.25">
      <c r="A219" s="1">
        <v>2025</v>
      </c>
      <c r="B219" s="1" t="s">
        <v>8</v>
      </c>
      <c r="C219" s="1" t="s">
        <v>316</v>
      </c>
      <c r="D219" s="1" t="s">
        <v>278</v>
      </c>
      <c r="E219" s="1">
        <v>21.1</v>
      </c>
      <c r="F219" s="1" t="s">
        <v>331</v>
      </c>
      <c r="G219" s="1">
        <v>0.122</v>
      </c>
      <c r="H219" s="1">
        <v>2.62</v>
      </c>
    </row>
    <row r="220" spans="1:8" ht="30" x14ac:dyDescent="0.25">
      <c r="A220" s="1">
        <v>2025</v>
      </c>
      <c r="B220" s="1" t="s">
        <v>8</v>
      </c>
      <c r="C220" s="1" t="s">
        <v>317</v>
      </c>
      <c r="D220" s="1" t="s">
        <v>278</v>
      </c>
      <c r="E220" s="1">
        <v>21.9</v>
      </c>
      <c r="F220" s="1" t="s">
        <v>331</v>
      </c>
      <c r="G220" s="1">
        <v>0.21</v>
      </c>
      <c r="H220" s="1">
        <v>4.68</v>
      </c>
    </row>
    <row r="221" spans="1:8" ht="30" x14ac:dyDescent="0.25">
      <c r="A221" s="1">
        <v>2025</v>
      </c>
      <c r="B221" s="1" t="s">
        <v>8</v>
      </c>
      <c r="C221" s="1" t="s">
        <v>318</v>
      </c>
      <c r="D221" s="1" t="s">
        <v>278</v>
      </c>
      <c r="E221" s="1">
        <v>31</v>
      </c>
      <c r="F221" s="1" t="s">
        <v>331</v>
      </c>
      <c r="G221" s="1">
        <v>0.125</v>
      </c>
      <c r="H221" s="1">
        <v>3.95</v>
      </c>
    </row>
    <row r="222" spans="1:8" ht="30" x14ac:dyDescent="0.25">
      <c r="A222" s="1">
        <v>2025</v>
      </c>
      <c r="B222" s="1" t="s">
        <v>8</v>
      </c>
      <c r="C222" s="1" t="s">
        <v>319</v>
      </c>
      <c r="D222" s="1" t="s">
        <v>278</v>
      </c>
      <c r="E222" s="1">
        <v>19.600000000000001</v>
      </c>
      <c r="F222" s="1" t="s">
        <v>331</v>
      </c>
      <c r="G222" s="1">
        <v>0.152</v>
      </c>
      <c r="H222" s="1">
        <v>3.04</v>
      </c>
    </row>
    <row r="223" spans="1:8" ht="30" x14ac:dyDescent="0.25">
      <c r="A223" s="1">
        <v>2025</v>
      </c>
      <c r="B223" s="1" t="s">
        <v>8</v>
      </c>
      <c r="C223" s="1" t="s">
        <v>320</v>
      </c>
      <c r="D223" s="1" t="s">
        <v>278</v>
      </c>
      <c r="E223" s="1">
        <v>14.4</v>
      </c>
      <c r="F223" s="1" t="s">
        <v>331</v>
      </c>
      <c r="G223" s="1">
        <v>8.4000000000000005E-2</v>
      </c>
      <c r="H223" s="1">
        <v>1.24</v>
      </c>
    </row>
    <row r="224" spans="1:8" ht="30" x14ac:dyDescent="0.25">
      <c r="A224" s="1">
        <v>2025</v>
      </c>
      <c r="B224" s="1" t="s">
        <v>8</v>
      </c>
      <c r="C224" s="1" t="s">
        <v>321</v>
      </c>
      <c r="D224" s="1" t="s">
        <v>278</v>
      </c>
      <c r="E224" s="1">
        <v>8.4</v>
      </c>
      <c r="F224" s="1" t="s">
        <v>331</v>
      </c>
      <c r="G224" s="1">
        <v>0.91900000000000004</v>
      </c>
      <c r="H224" s="1">
        <v>7.87</v>
      </c>
    </row>
    <row r="225" spans="1:8" ht="30" x14ac:dyDescent="0.25">
      <c r="A225" s="1">
        <v>2025</v>
      </c>
      <c r="B225" s="1" t="s">
        <v>8</v>
      </c>
      <c r="C225" s="1" t="s">
        <v>187</v>
      </c>
      <c r="D225" s="1" t="s">
        <v>275</v>
      </c>
      <c r="E225" s="1">
        <v>310</v>
      </c>
      <c r="F225" s="1" t="s">
        <v>331</v>
      </c>
      <c r="G225" s="1">
        <v>1.2230000000000001</v>
      </c>
      <c r="H225" s="1">
        <v>319.43</v>
      </c>
    </row>
    <row r="226" spans="1:8" ht="30" x14ac:dyDescent="0.25">
      <c r="A226" s="1">
        <v>2025</v>
      </c>
      <c r="B226" s="1" t="s">
        <v>8</v>
      </c>
      <c r="C226" s="1" t="s">
        <v>188</v>
      </c>
      <c r="D226" s="1" t="s">
        <v>275</v>
      </c>
      <c r="E226" s="1">
        <v>256</v>
      </c>
      <c r="F226" s="1" t="s">
        <v>331</v>
      </c>
      <c r="G226" s="1">
        <v>0.36499999999999999</v>
      </c>
      <c r="H226" s="1">
        <v>78.8</v>
      </c>
    </row>
    <row r="227" spans="1:8" ht="30" x14ac:dyDescent="0.25">
      <c r="A227" s="1">
        <v>2025</v>
      </c>
      <c r="B227" s="1" t="s">
        <v>8</v>
      </c>
      <c r="C227" s="1" t="s">
        <v>189</v>
      </c>
      <c r="D227" s="1" t="s">
        <v>275</v>
      </c>
      <c r="E227" s="1">
        <v>300</v>
      </c>
      <c r="F227" s="1" t="s">
        <v>331</v>
      </c>
      <c r="G227" s="1">
        <v>1.0940000000000001</v>
      </c>
      <c r="H227" s="1">
        <v>276.33</v>
      </c>
    </row>
    <row r="228" spans="1:8" ht="30" x14ac:dyDescent="0.25">
      <c r="A228" s="1">
        <v>2025</v>
      </c>
      <c r="B228" s="1" t="s">
        <v>8</v>
      </c>
      <c r="C228" s="1" t="s">
        <v>190</v>
      </c>
      <c r="D228" s="1" t="s">
        <v>275</v>
      </c>
      <c r="E228" s="1">
        <v>245</v>
      </c>
      <c r="F228" s="1" t="s">
        <v>331</v>
      </c>
      <c r="G228" s="1">
        <v>8.9999999999999998E-4</v>
      </c>
      <c r="H228" s="1">
        <v>0.18</v>
      </c>
    </row>
    <row r="229" spans="1:8" ht="30" x14ac:dyDescent="0.25">
      <c r="A229" s="1">
        <v>2025</v>
      </c>
      <c r="B229" s="1" t="s">
        <v>8</v>
      </c>
      <c r="C229" s="1" t="s">
        <v>191</v>
      </c>
      <c r="D229" s="1" t="s">
        <v>275</v>
      </c>
      <c r="E229" s="1">
        <v>340</v>
      </c>
      <c r="F229" s="1" t="s">
        <v>331</v>
      </c>
      <c r="G229" s="1">
        <v>0.09</v>
      </c>
      <c r="H229" s="1">
        <v>25.66</v>
      </c>
    </row>
    <row r="230" spans="1:8" ht="30" x14ac:dyDescent="0.25">
      <c r="A230" s="1">
        <v>2025</v>
      </c>
      <c r="B230" s="1" t="s">
        <v>8</v>
      </c>
      <c r="C230" s="1" t="s">
        <v>192</v>
      </c>
      <c r="D230" s="1" t="s">
        <v>275</v>
      </c>
      <c r="E230" s="1">
        <v>320</v>
      </c>
      <c r="F230" s="1" t="s">
        <v>331</v>
      </c>
      <c r="G230" s="1">
        <v>7.5999999999999998E-2</v>
      </c>
      <c r="H230" s="1">
        <v>20.399999999999999</v>
      </c>
    </row>
    <row r="231" spans="1:8" ht="30" x14ac:dyDescent="0.25">
      <c r="A231" s="1">
        <v>2025</v>
      </c>
      <c r="B231" s="1" t="s">
        <v>8</v>
      </c>
      <c r="C231" s="1" t="s">
        <v>193</v>
      </c>
      <c r="D231" s="1" t="s">
        <v>266</v>
      </c>
      <c r="E231" s="1">
        <v>105</v>
      </c>
      <c r="F231" s="1" t="s">
        <v>331</v>
      </c>
      <c r="G231" s="1">
        <v>1.097</v>
      </c>
      <c r="H231" s="1">
        <v>157.80000000000001</v>
      </c>
    </row>
    <row r="232" spans="1:8" ht="60" x14ac:dyDescent="0.25">
      <c r="A232" s="1">
        <v>2025</v>
      </c>
      <c r="B232" s="1" t="s">
        <v>8</v>
      </c>
      <c r="C232" s="1" t="s">
        <v>194</v>
      </c>
      <c r="D232" s="1" t="s">
        <v>274</v>
      </c>
      <c r="E232" s="1">
        <v>17</v>
      </c>
      <c r="F232" s="1" t="s">
        <v>331</v>
      </c>
      <c r="G232" s="1">
        <v>1.292</v>
      </c>
      <c r="H232" s="1">
        <v>21.37</v>
      </c>
    </row>
    <row r="233" spans="1:8" ht="45" x14ac:dyDescent="0.25">
      <c r="A233" s="1">
        <v>2025</v>
      </c>
      <c r="B233" s="1" t="s">
        <v>8</v>
      </c>
      <c r="C233" s="1" t="s">
        <v>195</v>
      </c>
      <c r="D233" s="1" t="s">
        <v>272</v>
      </c>
      <c r="E233" s="1">
        <v>23</v>
      </c>
      <c r="F233" s="1" t="s">
        <v>331</v>
      </c>
      <c r="G233" s="1">
        <v>1.0860000000000001</v>
      </c>
      <c r="H233" s="1">
        <v>20.25</v>
      </c>
    </row>
    <row r="234" spans="1:8" ht="45" x14ac:dyDescent="0.25">
      <c r="A234" s="1">
        <v>2025</v>
      </c>
      <c r="B234" s="1" t="s">
        <v>8</v>
      </c>
      <c r="C234" s="1" t="s">
        <v>196</v>
      </c>
      <c r="D234" s="1" t="s">
        <v>272</v>
      </c>
      <c r="E234" s="1">
        <v>10</v>
      </c>
      <c r="F234" s="1" t="s">
        <v>331</v>
      </c>
      <c r="G234" s="1">
        <v>2.3210000000000002</v>
      </c>
      <c r="H234" s="1">
        <v>18.82</v>
      </c>
    </row>
    <row r="235" spans="1:8" ht="45" x14ac:dyDescent="0.25">
      <c r="A235" s="1">
        <v>2025</v>
      </c>
      <c r="B235" s="1" t="s">
        <v>8</v>
      </c>
      <c r="C235" s="1" t="s">
        <v>197</v>
      </c>
      <c r="D235" s="1" t="s">
        <v>272</v>
      </c>
      <c r="E235" s="1">
        <v>26</v>
      </c>
      <c r="F235" s="1" t="s">
        <v>331</v>
      </c>
      <c r="G235" s="1">
        <v>0.51300000000000001</v>
      </c>
      <c r="H235" s="1">
        <v>10.81</v>
      </c>
    </row>
    <row r="236" spans="1:8" ht="45" x14ac:dyDescent="0.25">
      <c r="A236" s="1">
        <v>2025</v>
      </c>
      <c r="B236" s="1" t="s">
        <v>8</v>
      </c>
      <c r="C236" s="1" t="s">
        <v>198</v>
      </c>
      <c r="D236" s="1" t="s">
        <v>272</v>
      </c>
      <c r="E236" s="1">
        <v>57</v>
      </c>
      <c r="F236" s="1" t="s">
        <v>331</v>
      </c>
      <c r="G236" s="1">
        <v>0.13400000000000001</v>
      </c>
      <c r="H236" s="1">
        <v>6.19</v>
      </c>
    </row>
    <row r="237" spans="1:8" ht="45" x14ac:dyDescent="0.25">
      <c r="A237" s="1">
        <v>2025</v>
      </c>
      <c r="B237" s="1" t="s">
        <v>8</v>
      </c>
      <c r="C237" s="1" t="s">
        <v>199</v>
      </c>
      <c r="D237" s="1" t="s">
        <v>272</v>
      </c>
      <c r="E237" s="1">
        <v>37</v>
      </c>
      <c r="F237" s="1" t="s">
        <v>331</v>
      </c>
      <c r="G237" s="1">
        <v>0.40300000000000002</v>
      </c>
      <c r="H237" s="1">
        <v>12.1</v>
      </c>
    </row>
    <row r="238" spans="1:8" ht="45" x14ac:dyDescent="0.25">
      <c r="A238" s="1">
        <v>2025</v>
      </c>
      <c r="B238" s="1" t="s">
        <v>8</v>
      </c>
      <c r="C238" s="1" t="s">
        <v>200</v>
      </c>
      <c r="D238" s="1" t="s">
        <v>272</v>
      </c>
      <c r="E238" s="1">
        <v>40</v>
      </c>
      <c r="F238" s="1" t="s">
        <v>331</v>
      </c>
      <c r="G238" s="1">
        <v>0.114</v>
      </c>
      <c r="H238" s="1">
        <v>3.7</v>
      </c>
    </row>
    <row r="239" spans="1:8" ht="45" x14ac:dyDescent="0.25">
      <c r="A239" s="1">
        <v>2025</v>
      </c>
      <c r="B239" s="1" t="s">
        <v>8</v>
      </c>
      <c r="C239" s="1" t="s">
        <v>201</v>
      </c>
      <c r="D239" s="1" t="s">
        <v>272</v>
      </c>
      <c r="E239" s="1">
        <v>9</v>
      </c>
      <c r="F239" s="1" t="s">
        <v>331</v>
      </c>
      <c r="G239" s="1">
        <v>0.68700000000000006</v>
      </c>
      <c r="H239" s="1">
        <v>5.0199999999999996</v>
      </c>
    </row>
    <row r="240" spans="1:8" ht="45" x14ac:dyDescent="0.25">
      <c r="A240" s="1">
        <v>2025</v>
      </c>
      <c r="B240" s="1" t="s">
        <v>8</v>
      </c>
      <c r="C240" s="1" t="s">
        <v>202</v>
      </c>
      <c r="D240" s="1" t="s">
        <v>272</v>
      </c>
      <c r="E240" s="1">
        <v>68</v>
      </c>
      <c r="F240" s="1" t="s">
        <v>331</v>
      </c>
      <c r="G240" s="1">
        <v>0.187</v>
      </c>
      <c r="H240" s="1">
        <v>10.3</v>
      </c>
    </row>
    <row r="241" spans="1:8" ht="45" x14ac:dyDescent="0.25">
      <c r="A241" s="1">
        <v>2025</v>
      </c>
      <c r="B241" s="1" t="s">
        <v>8</v>
      </c>
      <c r="C241" s="1" t="s">
        <v>203</v>
      </c>
      <c r="D241" s="1" t="s">
        <v>272</v>
      </c>
      <c r="E241" s="1">
        <v>46</v>
      </c>
      <c r="F241" s="1" t="s">
        <v>331</v>
      </c>
      <c r="G241" s="1">
        <v>0.219</v>
      </c>
      <c r="H241" s="1">
        <v>8.16</v>
      </c>
    </row>
    <row r="242" spans="1:8" ht="45" x14ac:dyDescent="0.25">
      <c r="A242" s="1">
        <v>2025</v>
      </c>
      <c r="B242" s="1" t="s">
        <v>8</v>
      </c>
      <c r="C242" s="1" t="s">
        <v>204</v>
      </c>
      <c r="D242" s="1" t="s">
        <v>272</v>
      </c>
      <c r="E242" s="1">
        <v>38</v>
      </c>
      <c r="F242" s="1" t="s">
        <v>331</v>
      </c>
      <c r="G242" s="1">
        <v>0.124</v>
      </c>
      <c r="H242" s="1">
        <v>3.82</v>
      </c>
    </row>
    <row r="243" spans="1:8" ht="45" x14ac:dyDescent="0.25">
      <c r="A243" s="1">
        <v>2025</v>
      </c>
      <c r="B243" s="1" t="s">
        <v>8</v>
      </c>
      <c r="C243" s="1" t="s">
        <v>205</v>
      </c>
      <c r="D243" s="1" t="s">
        <v>272</v>
      </c>
      <c r="E243" s="1">
        <v>18</v>
      </c>
      <c r="F243" s="1" t="s">
        <v>331</v>
      </c>
      <c r="G243" s="1">
        <v>1.444</v>
      </c>
      <c r="H243" s="1">
        <v>21.07</v>
      </c>
    </row>
    <row r="244" spans="1:8" ht="45" x14ac:dyDescent="0.25">
      <c r="A244" s="1">
        <v>2025</v>
      </c>
      <c r="B244" s="1" t="s">
        <v>8</v>
      </c>
      <c r="C244" s="1" t="s">
        <v>206</v>
      </c>
      <c r="D244" s="1" t="s">
        <v>272</v>
      </c>
      <c r="E244" s="1">
        <v>45</v>
      </c>
      <c r="F244" s="1" t="s">
        <v>331</v>
      </c>
      <c r="G244" s="1">
        <v>0.42099999999999999</v>
      </c>
      <c r="H244" s="1">
        <v>15.37</v>
      </c>
    </row>
    <row r="245" spans="1:8" ht="45" x14ac:dyDescent="0.25">
      <c r="A245" s="1">
        <v>2025</v>
      </c>
      <c r="B245" s="1" t="s">
        <v>8</v>
      </c>
      <c r="C245" s="1" t="s">
        <v>207</v>
      </c>
      <c r="D245" s="1" t="s">
        <v>272</v>
      </c>
      <c r="E245" s="1">
        <v>13</v>
      </c>
      <c r="F245" s="1" t="s">
        <v>331</v>
      </c>
      <c r="G245" s="1">
        <v>1.3080000000000001</v>
      </c>
      <c r="H245" s="1">
        <v>13.79</v>
      </c>
    </row>
    <row r="246" spans="1:8" ht="30" x14ac:dyDescent="0.25">
      <c r="A246" s="1">
        <v>2025</v>
      </c>
      <c r="B246" s="1" t="s">
        <v>8</v>
      </c>
      <c r="C246" s="1" t="s">
        <v>208</v>
      </c>
      <c r="D246" s="1" t="s">
        <v>278</v>
      </c>
      <c r="E246" s="1">
        <v>32</v>
      </c>
      <c r="F246" s="1" t="s">
        <v>331</v>
      </c>
      <c r="G246" s="1">
        <v>0.151</v>
      </c>
      <c r="H246" s="1">
        <v>4.4400000000000004</v>
      </c>
    </row>
    <row r="247" spans="1:8" ht="30" x14ac:dyDescent="0.25">
      <c r="A247" s="1">
        <v>2025</v>
      </c>
      <c r="B247" s="1" t="s">
        <v>8</v>
      </c>
      <c r="C247" s="1" t="s">
        <v>209</v>
      </c>
      <c r="D247" s="1" t="s">
        <v>266</v>
      </c>
      <c r="E247" s="1">
        <v>152</v>
      </c>
      <c r="F247" s="1" t="s">
        <v>331</v>
      </c>
      <c r="G247" s="1">
        <v>5.5E-2</v>
      </c>
      <c r="H247" s="1">
        <v>7.65</v>
      </c>
    </row>
    <row r="248" spans="1:8" ht="30" x14ac:dyDescent="0.25">
      <c r="A248" s="1">
        <v>2025</v>
      </c>
      <c r="B248" s="1" t="s">
        <v>8</v>
      </c>
      <c r="C248" s="1" t="s">
        <v>210</v>
      </c>
      <c r="D248" s="1" t="s">
        <v>278</v>
      </c>
      <c r="E248" s="1">
        <v>36</v>
      </c>
      <c r="F248" s="1" t="s">
        <v>331</v>
      </c>
      <c r="G248" s="1">
        <v>0.23499999999999999</v>
      </c>
      <c r="H248" s="1">
        <v>7.81</v>
      </c>
    </row>
    <row r="249" spans="1:8" ht="30" x14ac:dyDescent="0.25">
      <c r="A249" s="1">
        <v>2025</v>
      </c>
      <c r="B249" s="1" t="s">
        <v>8</v>
      </c>
      <c r="C249" s="1" t="s">
        <v>211</v>
      </c>
      <c r="D249" s="1" t="s">
        <v>278</v>
      </c>
      <c r="E249" s="1">
        <v>34</v>
      </c>
      <c r="F249" s="1" t="s">
        <v>331</v>
      </c>
      <c r="G249" s="1">
        <v>0.10100000000000001</v>
      </c>
      <c r="H249" s="1">
        <v>3.15</v>
      </c>
    </row>
    <row r="250" spans="1:8" ht="30" x14ac:dyDescent="0.25">
      <c r="A250" s="1">
        <v>2025</v>
      </c>
      <c r="B250" s="1" t="s">
        <v>8</v>
      </c>
      <c r="C250" s="1" t="s">
        <v>212</v>
      </c>
      <c r="D250" s="1" t="s">
        <v>278</v>
      </c>
      <c r="E250" s="1">
        <v>29</v>
      </c>
      <c r="F250" s="1" t="s">
        <v>331</v>
      </c>
      <c r="G250" s="1">
        <v>0.251</v>
      </c>
      <c r="H250" s="1">
        <v>6.71</v>
      </c>
    </row>
    <row r="251" spans="1:8" ht="30" x14ac:dyDescent="0.25">
      <c r="A251" s="1">
        <v>2025</v>
      </c>
      <c r="B251" s="1" t="s">
        <v>8</v>
      </c>
      <c r="C251" s="1" t="s">
        <v>213</v>
      </c>
      <c r="D251" s="1" t="s">
        <v>278</v>
      </c>
      <c r="E251" s="1">
        <v>27</v>
      </c>
      <c r="F251" s="1" t="s">
        <v>331</v>
      </c>
      <c r="G251" s="1">
        <v>7.2999999999999995E-2</v>
      </c>
      <c r="H251" s="1">
        <v>1.83</v>
      </c>
    </row>
    <row r="252" spans="1:8" ht="30" x14ac:dyDescent="0.25">
      <c r="A252" s="1">
        <v>2025</v>
      </c>
      <c r="B252" s="1" t="s">
        <v>8</v>
      </c>
      <c r="C252" s="1" t="s">
        <v>214</v>
      </c>
      <c r="D252" s="1" t="s">
        <v>278</v>
      </c>
      <c r="E252" s="1">
        <v>33</v>
      </c>
      <c r="F252" s="1" t="s">
        <v>331</v>
      </c>
      <c r="G252" s="1">
        <v>8.5000000000000006E-2</v>
      </c>
      <c r="H252" s="1">
        <v>2.58</v>
      </c>
    </row>
    <row r="253" spans="1:8" ht="30" x14ac:dyDescent="0.25">
      <c r="A253" s="1">
        <v>2025</v>
      </c>
      <c r="B253" s="1" t="s">
        <v>8</v>
      </c>
      <c r="C253" s="1" t="s">
        <v>215</v>
      </c>
      <c r="D253" s="1" t="s">
        <v>266</v>
      </c>
      <c r="E253" s="1">
        <v>148</v>
      </c>
      <c r="F253" s="1" t="s">
        <v>331</v>
      </c>
      <c r="G253" s="1">
        <v>0.11799999999999999</v>
      </c>
      <c r="H253" s="1">
        <v>16.07</v>
      </c>
    </row>
    <row r="254" spans="1:8" ht="30" x14ac:dyDescent="0.25">
      <c r="A254" s="1">
        <v>2025</v>
      </c>
      <c r="B254" s="1" t="s">
        <v>8</v>
      </c>
      <c r="C254" s="1" t="s">
        <v>216</v>
      </c>
      <c r="D254" s="1" t="s">
        <v>278</v>
      </c>
      <c r="E254" s="1">
        <v>31</v>
      </c>
      <c r="F254" s="1" t="s">
        <v>331</v>
      </c>
      <c r="G254" s="1">
        <v>0.55900000000000005</v>
      </c>
      <c r="H254" s="1">
        <v>15.98</v>
      </c>
    </row>
    <row r="255" spans="1:8" ht="30" x14ac:dyDescent="0.25">
      <c r="A255" s="1">
        <v>2025</v>
      </c>
      <c r="B255" s="1" t="s">
        <v>8</v>
      </c>
      <c r="C255" s="1" t="s">
        <v>217</v>
      </c>
      <c r="D255" s="1" t="s">
        <v>266</v>
      </c>
      <c r="E255" s="1">
        <v>130</v>
      </c>
      <c r="F255" s="1" t="s">
        <v>331</v>
      </c>
      <c r="G255" s="1">
        <v>2.2690000000000001</v>
      </c>
      <c r="H255" s="1">
        <v>414.28</v>
      </c>
    </row>
    <row r="256" spans="1:8" ht="30" x14ac:dyDescent="0.25">
      <c r="A256" s="1">
        <v>2025</v>
      </c>
      <c r="B256" s="1" t="s">
        <v>8</v>
      </c>
      <c r="C256" s="1" t="s">
        <v>217</v>
      </c>
      <c r="D256" s="1" t="s">
        <v>278</v>
      </c>
      <c r="E256" s="1">
        <v>31</v>
      </c>
      <c r="F256" s="1" t="s">
        <v>331</v>
      </c>
      <c r="G256" s="1">
        <v>1.19</v>
      </c>
      <c r="H256" s="1">
        <v>98.79</v>
      </c>
    </row>
    <row r="257" spans="1:8" ht="30" x14ac:dyDescent="0.25">
      <c r="A257" s="1">
        <v>2025</v>
      </c>
      <c r="B257" s="1" t="s">
        <v>8</v>
      </c>
      <c r="C257" s="1" t="s">
        <v>218</v>
      </c>
      <c r="D257" s="1" t="s">
        <v>276</v>
      </c>
      <c r="E257" s="1">
        <v>4</v>
      </c>
      <c r="F257" s="1" t="s">
        <v>331</v>
      </c>
      <c r="G257" s="1">
        <v>0.253</v>
      </c>
      <c r="H257" s="1">
        <v>0.85</v>
      </c>
    </row>
    <row r="258" spans="1:8" ht="30" x14ac:dyDescent="0.25">
      <c r="A258" s="1">
        <v>2025</v>
      </c>
      <c r="B258" s="1" t="s">
        <v>8</v>
      </c>
      <c r="C258" s="1" t="s">
        <v>219</v>
      </c>
      <c r="D258" s="1" t="s">
        <v>276</v>
      </c>
      <c r="E258" s="1">
        <v>8</v>
      </c>
      <c r="F258" s="1" t="s">
        <v>331</v>
      </c>
      <c r="G258" s="1">
        <v>0.26700000000000002</v>
      </c>
      <c r="H258" s="1">
        <v>1.79</v>
      </c>
    </row>
    <row r="259" spans="1:8" ht="30" x14ac:dyDescent="0.25">
      <c r="A259" s="1">
        <v>2025</v>
      </c>
      <c r="B259" s="1" t="s">
        <v>8</v>
      </c>
      <c r="C259" s="1" t="s">
        <v>220</v>
      </c>
      <c r="D259" s="1" t="s">
        <v>276</v>
      </c>
      <c r="E259" s="1">
        <v>28</v>
      </c>
      <c r="F259" s="1" t="s">
        <v>331</v>
      </c>
      <c r="G259" s="1">
        <v>0.11</v>
      </c>
      <c r="H259" s="1">
        <v>2.58</v>
      </c>
    </row>
    <row r="260" spans="1:8" ht="30" x14ac:dyDescent="0.25">
      <c r="A260" s="1">
        <v>2025</v>
      </c>
      <c r="B260" s="1" t="s">
        <v>8</v>
      </c>
      <c r="C260" s="1" t="s">
        <v>221</v>
      </c>
      <c r="D260" s="1" t="s">
        <v>276</v>
      </c>
      <c r="E260" s="1">
        <v>4</v>
      </c>
      <c r="F260" s="1" t="s">
        <v>331</v>
      </c>
      <c r="G260" s="1">
        <v>0.69899999999999995</v>
      </c>
      <c r="H260" s="1">
        <v>2.34</v>
      </c>
    </row>
    <row r="261" spans="1:8" ht="30" x14ac:dyDescent="0.25">
      <c r="A261" s="1">
        <v>2025</v>
      </c>
      <c r="B261" s="1" t="s">
        <v>8</v>
      </c>
      <c r="C261" s="1" t="s">
        <v>222</v>
      </c>
      <c r="D261" s="1" t="s">
        <v>266</v>
      </c>
      <c r="E261" s="1">
        <v>80</v>
      </c>
      <c r="F261" s="1" t="s">
        <v>331</v>
      </c>
      <c r="G261" s="1">
        <v>3.4000000000000002E-2</v>
      </c>
      <c r="H261" s="1">
        <v>3.2</v>
      </c>
    </row>
    <row r="262" spans="1:8" ht="30" x14ac:dyDescent="0.25">
      <c r="A262" s="1">
        <v>2025</v>
      </c>
      <c r="B262" s="1" t="s">
        <v>8</v>
      </c>
      <c r="C262" s="1" t="s">
        <v>223</v>
      </c>
      <c r="D262" s="1" t="s">
        <v>266</v>
      </c>
      <c r="E262" s="1">
        <v>81</v>
      </c>
      <c r="F262" s="1" t="s">
        <v>331</v>
      </c>
      <c r="G262" s="1">
        <v>5.0999999999999997E-2</v>
      </c>
      <c r="H262" s="1">
        <v>4.91</v>
      </c>
    </row>
    <row r="263" spans="1:8" ht="30" x14ac:dyDescent="0.25">
      <c r="A263" s="1">
        <v>2025</v>
      </c>
      <c r="B263" s="1" t="s">
        <v>8</v>
      </c>
      <c r="C263" s="1" t="s">
        <v>224</v>
      </c>
      <c r="D263" s="1" t="s">
        <v>266</v>
      </c>
      <c r="E263" s="1">
        <v>67</v>
      </c>
      <c r="F263" s="1" t="s">
        <v>331</v>
      </c>
      <c r="G263" s="1">
        <v>7.6999999999999999E-2</v>
      </c>
      <c r="H263" s="1">
        <v>6.11</v>
      </c>
    </row>
    <row r="264" spans="1:8" ht="30" x14ac:dyDescent="0.25">
      <c r="A264" s="1">
        <v>2025</v>
      </c>
      <c r="B264" s="1" t="s">
        <v>8</v>
      </c>
      <c r="C264" s="1" t="s">
        <v>225</v>
      </c>
      <c r="D264" s="1" t="s">
        <v>266</v>
      </c>
      <c r="E264" s="1">
        <v>88</v>
      </c>
      <c r="F264" s="1" t="s">
        <v>331</v>
      </c>
      <c r="G264" s="1">
        <v>4.7E-2</v>
      </c>
      <c r="H264" s="1">
        <v>4.91</v>
      </c>
    </row>
    <row r="265" spans="1:8" ht="30" x14ac:dyDescent="0.25">
      <c r="A265" s="1">
        <v>2025</v>
      </c>
      <c r="B265" s="1" t="s">
        <v>8</v>
      </c>
      <c r="C265" s="1" t="s">
        <v>226</v>
      </c>
      <c r="D265" s="1" t="s">
        <v>266</v>
      </c>
      <c r="E265" s="1">
        <v>81</v>
      </c>
      <c r="F265" s="1" t="s">
        <v>331</v>
      </c>
      <c r="G265" s="1">
        <v>0.76900000000000002</v>
      </c>
      <c r="H265" s="1">
        <v>73.319999999999993</v>
      </c>
    </row>
    <row r="266" spans="1:8" ht="45" x14ac:dyDescent="0.25">
      <c r="A266" s="1">
        <v>2025</v>
      </c>
      <c r="B266" s="1" t="s">
        <v>8</v>
      </c>
      <c r="C266" s="1" t="s">
        <v>322</v>
      </c>
      <c r="D266" s="1" t="s">
        <v>269</v>
      </c>
      <c r="E266" s="1">
        <v>50</v>
      </c>
      <c r="F266" s="1" t="s">
        <v>331</v>
      </c>
      <c r="G266" s="1">
        <v>4.4999999999999998E-2</v>
      </c>
      <c r="H266" s="1">
        <v>2.89</v>
      </c>
    </row>
    <row r="267" spans="1:8" ht="45" x14ac:dyDescent="0.25">
      <c r="A267" s="1">
        <v>2025</v>
      </c>
      <c r="B267" s="1" t="s">
        <v>8</v>
      </c>
      <c r="C267" s="1" t="s">
        <v>323</v>
      </c>
      <c r="D267" s="1" t="s">
        <v>269</v>
      </c>
      <c r="E267" s="1">
        <v>40</v>
      </c>
      <c r="F267" s="1" t="s">
        <v>331</v>
      </c>
      <c r="G267" s="1">
        <v>5.0999999999999997E-2</v>
      </c>
      <c r="H267" s="1">
        <v>2.66</v>
      </c>
    </row>
    <row r="268" spans="1:8" ht="45" x14ac:dyDescent="0.25">
      <c r="A268" s="1">
        <v>2025</v>
      </c>
      <c r="B268" s="1" t="s">
        <v>8</v>
      </c>
      <c r="C268" s="1" t="s">
        <v>324</v>
      </c>
      <c r="D268" s="1" t="s">
        <v>269</v>
      </c>
      <c r="E268" s="1">
        <v>76</v>
      </c>
      <c r="F268" s="1" t="s">
        <v>331</v>
      </c>
      <c r="G268" s="1">
        <v>5.0999999999999997E-2</v>
      </c>
      <c r="H268" s="1">
        <v>4.9800000000000004</v>
      </c>
    </row>
    <row r="269" spans="1:8" ht="45" x14ac:dyDescent="0.25">
      <c r="A269" s="1">
        <v>2025</v>
      </c>
      <c r="B269" s="1" t="s">
        <v>8</v>
      </c>
      <c r="C269" s="1" t="s">
        <v>325</v>
      </c>
      <c r="D269" s="1" t="s">
        <v>269</v>
      </c>
      <c r="E269" s="1">
        <v>48</v>
      </c>
      <c r="F269" s="1" t="s">
        <v>331</v>
      </c>
      <c r="G269" s="1">
        <v>2.5999999999999999E-2</v>
      </c>
      <c r="H269" s="1">
        <v>1.61</v>
      </c>
    </row>
    <row r="270" spans="1:8" ht="45" x14ac:dyDescent="0.25">
      <c r="A270" s="1">
        <v>2025</v>
      </c>
      <c r="B270" s="1" t="s">
        <v>8</v>
      </c>
      <c r="C270" s="1" t="s">
        <v>326</v>
      </c>
      <c r="D270" s="1" t="s">
        <v>269</v>
      </c>
      <c r="E270" s="1">
        <v>49</v>
      </c>
      <c r="F270" s="1" t="s">
        <v>331</v>
      </c>
      <c r="G270" s="1">
        <v>3.5000000000000003E-2</v>
      </c>
      <c r="H270" s="1">
        <v>2.2400000000000002</v>
      </c>
    </row>
    <row r="271" spans="1:8" ht="45" x14ac:dyDescent="0.25">
      <c r="A271" s="1">
        <v>2025</v>
      </c>
      <c r="B271" s="1" t="s">
        <v>8</v>
      </c>
      <c r="C271" s="1" t="s">
        <v>327</v>
      </c>
      <c r="D271" s="1" t="s">
        <v>269</v>
      </c>
      <c r="E271" s="1">
        <v>39</v>
      </c>
      <c r="F271" s="1" t="s">
        <v>331</v>
      </c>
      <c r="G271" s="1">
        <v>7.1999999999999995E-2</v>
      </c>
      <c r="H271" s="1">
        <v>3.63</v>
      </c>
    </row>
    <row r="272" spans="1:8" ht="45" x14ac:dyDescent="0.25">
      <c r="A272" s="1">
        <v>2025</v>
      </c>
      <c r="B272" s="1" t="s">
        <v>8</v>
      </c>
      <c r="C272" s="1" t="s">
        <v>328</v>
      </c>
      <c r="D272" s="1" t="s">
        <v>269</v>
      </c>
      <c r="E272" s="1">
        <v>80</v>
      </c>
      <c r="F272" s="1" t="s">
        <v>331</v>
      </c>
      <c r="G272" s="1">
        <v>2.7E-2</v>
      </c>
      <c r="H272" s="1">
        <v>2.81</v>
      </c>
    </row>
    <row r="273" spans="1:8" ht="45" x14ac:dyDescent="0.25">
      <c r="A273" s="1">
        <v>2025</v>
      </c>
      <c r="B273" s="1" t="s">
        <v>8</v>
      </c>
      <c r="C273" s="1" t="s">
        <v>329</v>
      </c>
      <c r="D273" s="1" t="s">
        <v>269</v>
      </c>
      <c r="E273" s="1">
        <v>79</v>
      </c>
      <c r="F273" s="1" t="s">
        <v>332</v>
      </c>
      <c r="G273" s="1">
        <v>1.18E-2</v>
      </c>
      <c r="H273" s="1">
        <v>1.21</v>
      </c>
    </row>
    <row r="274" spans="1:8" ht="45" x14ac:dyDescent="0.25">
      <c r="A274" s="1">
        <v>2025</v>
      </c>
      <c r="B274" s="1" t="s">
        <v>8</v>
      </c>
      <c r="C274" s="1" t="s">
        <v>330</v>
      </c>
      <c r="D274" s="1" t="s">
        <v>269</v>
      </c>
      <c r="E274" s="1">
        <v>64</v>
      </c>
      <c r="F274" s="1" t="s">
        <v>331</v>
      </c>
      <c r="G274" s="1">
        <v>0.77700000000000002</v>
      </c>
      <c r="H274" s="1">
        <v>64.39</v>
      </c>
    </row>
    <row r="275" spans="1:8" ht="30" x14ac:dyDescent="0.25">
      <c r="A275" s="1">
        <v>2025</v>
      </c>
      <c r="B275" s="1" t="s">
        <v>8</v>
      </c>
      <c r="C275" s="1" t="s">
        <v>227</v>
      </c>
      <c r="D275" s="1" t="s">
        <v>276</v>
      </c>
      <c r="E275" s="1">
        <v>125</v>
      </c>
      <c r="F275" s="1" t="s">
        <v>332</v>
      </c>
      <c r="G275" s="1">
        <v>9.9000000000000005E-2</v>
      </c>
      <c r="H275" s="1">
        <v>11.21</v>
      </c>
    </row>
    <row r="276" spans="1:8" ht="30" x14ac:dyDescent="0.25">
      <c r="A276" s="1">
        <v>2025</v>
      </c>
      <c r="B276" s="1" t="s">
        <v>8</v>
      </c>
      <c r="C276" s="1" t="s">
        <v>228</v>
      </c>
      <c r="D276" s="1" t="s">
        <v>276</v>
      </c>
      <c r="E276" s="1">
        <v>140</v>
      </c>
      <c r="F276" s="1" t="s">
        <v>331</v>
      </c>
      <c r="G276" s="1">
        <v>0.16400000000000001</v>
      </c>
      <c r="H276" s="1">
        <v>20.95</v>
      </c>
    </row>
    <row r="277" spans="1:8" ht="30" x14ac:dyDescent="0.25">
      <c r="A277" s="1">
        <v>2025</v>
      </c>
      <c r="B277" s="1" t="s">
        <v>8</v>
      </c>
      <c r="C277" s="1" t="s">
        <v>229</v>
      </c>
      <c r="D277" s="1" t="s">
        <v>276</v>
      </c>
      <c r="E277" s="1">
        <v>119</v>
      </c>
      <c r="F277" s="1" t="s">
        <v>331</v>
      </c>
      <c r="G277" s="1">
        <v>0.19</v>
      </c>
      <c r="H277" s="1">
        <v>20.51</v>
      </c>
    </row>
    <row r="278" spans="1:8" ht="30" x14ac:dyDescent="0.25">
      <c r="A278" s="1">
        <v>2025</v>
      </c>
      <c r="B278" s="1" t="s">
        <v>8</v>
      </c>
      <c r="C278" s="1" t="s">
        <v>230</v>
      </c>
      <c r="D278" s="1" t="s">
        <v>276</v>
      </c>
      <c r="E278" s="1">
        <v>187</v>
      </c>
      <c r="F278" s="1" t="s">
        <v>331</v>
      </c>
      <c r="G278" s="1">
        <v>7.6999999999999999E-2</v>
      </c>
      <c r="H278" s="1">
        <v>13.09</v>
      </c>
    </row>
    <row r="279" spans="1:8" ht="30" x14ac:dyDescent="0.25">
      <c r="A279" s="1">
        <v>2025</v>
      </c>
      <c r="B279" s="1" t="s">
        <v>8</v>
      </c>
      <c r="C279" s="1" t="s">
        <v>231</v>
      </c>
      <c r="D279" s="1" t="s">
        <v>276</v>
      </c>
      <c r="E279" s="1">
        <v>145</v>
      </c>
      <c r="F279" s="1" t="s">
        <v>331</v>
      </c>
      <c r="G279" s="1">
        <v>0.23200000000000001</v>
      </c>
      <c r="H279" s="1">
        <v>30.57</v>
      </c>
    </row>
    <row r="280" spans="1:8" ht="30" x14ac:dyDescent="0.25">
      <c r="A280" s="1">
        <v>2025</v>
      </c>
      <c r="B280" s="1" t="s">
        <v>8</v>
      </c>
      <c r="C280" s="1" t="s">
        <v>232</v>
      </c>
      <c r="D280" s="1" t="s">
        <v>276</v>
      </c>
      <c r="E280" s="1">
        <v>120</v>
      </c>
      <c r="F280" s="1" t="s">
        <v>331</v>
      </c>
      <c r="G280" s="1">
        <v>0.15</v>
      </c>
      <c r="H280" s="1">
        <v>16.39</v>
      </c>
    </row>
    <row r="281" spans="1:8" ht="30" x14ac:dyDescent="0.25">
      <c r="A281" s="1">
        <v>2025</v>
      </c>
      <c r="B281" s="1" t="s">
        <v>8</v>
      </c>
      <c r="C281" s="1" t="s">
        <v>233</v>
      </c>
      <c r="D281" s="1" t="s">
        <v>276</v>
      </c>
      <c r="E281" s="1">
        <v>71</v>
      </c>
      <c r="F281" s="1" t="s">
        <v>331</v>
      </c>
      <c r="G281" s="1">
        <v>0.126</v>
      </c>
      <c r="H281" s="1">
        <v>8.1300000000000008</v>
      </c>
    </row>
    <row r="282" spans="1:8" ht="30" x14ac:dyDescent="0.25">
      <c r="A282" s="1">
        <v>2025</v>
      </c>
      <c r="B282" s="1" t="s">
        <v>8</v>
      </c>
      <c r="C282" s="1" t="s">
        <v>234</v>
      </c>
      <c r="D282" s="1" t="s">
        <v>276</v>
      </c>
      <c r="E282" s="1">
        <v>192</v>
      </c>
      <c r="F282" s="1" t="s">
        <v>332</v>
      </c>
      <c r="G282" s="1">
        <v>9.2999999999999999E-2</v>
      </c>
      <c r="H282" s="1">
        <v>16.29</v>
      </c>
    </row>
    <row r="283" spans="1:8" ht="30" x14ac:dyDescent="0.25">
      <c r="A283" s="1">
        <v>2025</v>
      </c>
      <c r="B283" s="1" t="s">
        <v>8</v>
      </c>
      <c r="C283" s="1" t="s">
        <v>235</v>
      </c>
      <c r="D283" s="1" t="s">
        <v>276</v>
      </c>
      <c r="E283" s="1">
        <v>99</v>
      </c>
      <c r="F283" s="1" t="s">
        <v>332</v>
      </c>
      <c r="G283" s="1">
        <v>4.3999999999999997E-2</v>
      </c>
      <c r="H283" s="1">
        <v>3.92</v>
      </c>
    </row>
    <row r="284" spans="1:8" ht="30" x14ac:dyDescent="0.25">
      <c r="A284" s="1">
        <v>2025</v>
      </c>
      <c r="B284" s="1" t="s">
        <v>8</v>
      </c>
      <c r="C284" s="1" t="s">
        <v>236</v>
      </c>
      <c r="D284" s="1" t="s">
        <v>276</v>
      </c>
      <c r="E284" s="1">
        <v>118</v>
      </c>
      <c r="F284" s="1" t="s">
        <v>331</v>
      </c>
      <c r="G284" s="1">
        <v>0.216</v>
      </c>
      <c r="H284" s="1">
        <v>23.14</v>
      </c>
    </row>
    <row r="285" spans="1:8" ht="30" x14ac:dyDescent="0.25">
      <c r="A285" s="1">
        <v>2025</v>
      </c>
      <c r="B285" s="1" t="s">
        <v>8</v>
      </c>
      <c r="C285" s="1" t="s">
        <v>237</v>
      </c>
      <c r="D285" s="1" t="s">
        <v>276</v>
      </c>
      <c r="E285" s="1">
        <v>128</v>
      </c>
      <c r="F285" s="1" t="s">
        <v>331</v>
      </c>
      <c r="G285" s="1">
        <v>4.3999999999999997E-2</v>
      </c>
      <c r="H285" s="1">
        <v>5.13</v>
      </c>
    </row>
    <row r="286" spans="1:8" ht="30" x14ac:dyDescent="0.25">
      <c r="A286" s="1">
        <v>2025</v>
      </c>
      <c r="B286" s="1" t="s">
        <v>8</v>
      </c>
      <c r="C286" s="1" t="s">
        <v>238</v>
      </c>
      <c r="D286" s="1" t="s">
        <v>276</v>
      </c>
      <c r="E286" s="1">
        <v>100</v>
      </c>
      <c r="F286" s="1" t="s">
        <v>331</v>
      </c>
      <c r="G286" s="1">
        <v>2.2080000000000002</v>
      </c>
      <c r="H286" s="1">
        <v>200.47</v>
      </c>
    </row>
    <row r="287" spans="1:8" ht="30" x14ac:dyDescent="0.25">
      <c r="A287" s="1">
        <v>2025</v>
      </c>
      <c r="B287" s="1" t="s">
        <v>8</v>
      </c>
      <c r="C287" s="1" t="s">
        <v>239</v>
      </c>
      <c r="D287" s="1" t="s">
        <v>276</v>
      </c>
      <c r="E287" s="1">
        <v>107</v>
      </c>
      <c r="F287" s="1" t="s">
        <v>331</v>
      </c>
      <c r="G287" s="1">
        <v>0.66700000000000004</v>
      </c>
      <c r="H287" s="1">
        <v>64.77</v>
      </c>
    </row>
    <row r="288" spans="1:8" ht="30" x14ac:dyDescent="0.25">
      <c r="A288" s="1">
        <v>2025</v>
      </c>
      <c r="B288" s="1" t="s">
        <v>8</v>
      </c>
      <c r="C288" s="1" t="s">
        <v>240</v>
      </c>
      <c r="D288" s="1" t="s">
        <v>276</v>
      </c>
      <c r="E288" s="1">
        <v>130</v>
      </c>
      <c r="F288" s="1" t="s">
        <v>331</v>
      </c>
      <c r="G288" s="1">
        <v>0.246</v>
      </c>
      <c r="H288" s="1">
        <v>29.09</v>
      </c>
    </row>
    <row r="289" spans="1:8" ht="30" x14ac:dyDescent="0.25">
      <c r="A289" s="1">
        <v>2025</v>
      </c>
      <c r="B289" s="1" t="s">
        <v>8</v>
      </c>
      <c r="C289" s="1" t="s">
        <v>241</v>
      </c>
      <c r="D289" s="1" t="s">
        <v>273</v>
      </c>
      <c r="E289" s="1">
        <v>27</v>
      </c>
      <c r="F289" s="1" t="s">
        <v>331</v>
      </c>
      <c r="G289" s="1">
        <v>1.3169999999999999</v>
      </c>
      <c r="H289" s="1">
        <v>46.41</v>
      </c>
    </row>
    <row r="290" spans="1:8" ht="60" x14ac:dyDescent="0.25">
      <c r="A290" s="1">
        <v>2025</v>
      </c>
      <c r="B290" s="1" t="s">
        <v>8</v>
      </c>
      <c r="C290" s="1" t="s">
        <v>242</v>
      </c>
      <c r="D290" s="1" t="s">
        <v>274</v>
      </c>
      <c r="E290" s="1">
        <v>26</v>
      </c>
      <c r="F290" s="1" t="s">
        <v>331</v>
      </c>
      <c r="G290" s="1">
        <v>8.6999999999999994E-2</v>
      </c>
      <c r="H290" s="1">
        <v>2.59</v>
      </c>
    </row>
    <row r="291" spans="1:8" ht="60" x14ac:dyDescent="0.25">
      <c r="A291" s="1">
        <v>2025</v>
      </c>
      <c r="B291" s="1" t="s">
        <v>8</v>
      </c>
      <c r="C291" s="1" t="s">
        <v>243</v>
      </c>
      <c r="D291" s="1" t="s">
        <v>274</v>
      </c>
      <c r="E291" s="1">
        <v>37</v>
      </c>
      <c r="F291" s="1" t="s">
        <v>331</v>
      </c>
      <c r="G291" s="1">
        <v>0.106</v>
      </c>
      <c r="H291" s="1">
        <v>4.47</v>
      </c>
    </row>
    <row r="292" spans="1:8" ht="60" x14ac:dyDescent="0.25">
      <c r="A292" s="1">
        <v>2025</v>
      </c>
      <c r="B292" s="1" t="s">
        <v>8</v>
      </c>
      <c r="C292" s="1" t="s">
        <v>244</v>
      </c>
      <c r="D292" s="1" t="s">
        <v>274</v>
      </c>
      <c r="E292" s="1">
        <v>15</v>
      </c>
      <c r="F292" s="1" t="s">
        <v>331</v>
      </c>
      <c r="G292" s="1">
        <v>0.96899999999999997</v>
      </c>
      <c r="H292" s="1">
        <v>16.63</v>
      </c>
    </row>
    <row r="293" spans="1:8" ht="60" x14ac:dyDescent="0.25">
      <c r="A293" s="1">
        <v>2025</v>
      </c>
      <c r="B293" s="1" t="s">
        <v>8</v>
      </c>
      <c r="C293" s="1" t="s">
        <v>245</v>
      </c>
      <c r="D293" s="1" t="s">
        <v>274</v>
      </c>
      <c r="E293" s="1">
        <v>31</v>
      </c>
      <c r="F293" s="1" t="s">
        <v>331</v>
      </c>
      <c r="G293" s="1">
        <v>0.23899999999999999</v>
      </c>
      <c r="H293" s="1">
        <v>8.49</v>
      </c>
    </row>
    <row r="294" spans="1:8" ht="60" x14ac:dyDescent="0.25">
      <c r="A294" s="1">
        <v>2025</v>
      </c>
      <c r="B294" s="1" t="s">
        <v>8</v>
      </c>
      <c r="C294" s="1" t="s">
        <v>246</v>
      </c>
      <c r="D294" s="1" t="s">
        <v>274</v>
      </c>
      <c r="E294" s="1">
        <v>66</v>
      </c>
      <c r="F294" s="1" t="s">
        <v>331</v>
      </c>
      <c r="G294" s="1">
        <v>8.7999999999999995E-2</v>
      </c>
      <c r="H294" s="1">
        <v>6.68</v>
      </c>
    </row>
    <row r="295" spans="1:8" ht="30" x14ac:dyDescent="0.25">
      <c r="A295" s="1">
        <v>2025</v>
      </c>
      <c r="B295" s="1" t="s">
        <v>8</v>
      </c>
      <c r="C295" s="1" t="s">
        <v>247</v>
      </c>
      <c r="D295" s="1" t="s">
        <v>275</v>
      </c>
      <c r="E295" s="1">
        <v>95</v>
      </c>
      <c r="F295" s="1" t="s">
        <v>331</v>
      </c>
      <c r="G295" s="1">
        <v>6.6000000000000003E-2</v>
      </c>
      <c r="H295" s="1">
        <v>5.69</v>
      </c>
    </row>
    <row r="296" spans="1:8" ht="30" x14ac:dyDescent="0.25">
      <c r="A296" s="1">
        <v>2025</v>
      </c>
      <c r="B296" s="1" t="s">
        <v>8</v>
      </c>
      <c r="C296" s="1" t="s">
        <v>248</v>
      </c>
      <c r="D296" s="1" t="s">
        <v>275</v>
      </c>
      <c r="E296" s="1">
        <v>79</v>
      </c>
      <c r="F296" s="1" t="s">
        <v>331</v>
      </c>
      <c r="G296" s="1">
        <v>0.16600000000000001</v>
      </c>
      <c r="H296" s="1">
        <v>11.91</v>
      </c>
    </row>
    <row r="297" spans="1:8" ht="30" x14ac:dyDescent="0.25">
      <c r="A297" s="1">
        <v>2025</v>
      </c>
      <c r="B297" s="1" t="s">
        <v>8</v>
      </c>
      <c r="C297" s="1" t="s">
        <v>249</v>
      </c>
      <c r="D297" s="1" t="s">
        <v>275</v>
      </c>
      <c r="E297" s="1">
        <v>38</v>
      </c>
      <c r="F297" s="1" t="s">
        <v>331</v>
      </c>
      <c r="G297" s="1">
        <v>0.193</v>
      </c>
      <c r="H297" s="1">
        <v>6.65</v>
      </c>
    </row>
    <row r="298" spans="1:8" ht="30" x14ac:dyDescent="0.25">
      <c r="A298" s="1">
        <v>2025</v>
      </c>
      <c r="B298" s="1" t="s">
        <v>8</v>
      </c>
      <c r="C298" s="1" t="s">
        <v>250</v>
      </c>
      <c r="D298" s="1" t="s">
        <v>275</v>
      </c>
      <c r="E298" s="1">
        <v>48</v>
      </c>
      <c r="F298" s="1" t="s">
        <v>331</v>
      </c>
      <c r="G298" s="1">
        <v>0.45500000000000002</v>
      </c>
      <c r="H298" s="1">
        <v>19.850000000000001</v>
      </c>
    </row>
    <row r="299" spans="1:8" ht="30" x14ac:dyDescent="0.25">
      <c r="A299" s="1">
        <v>2025</v>
      </c>
      <c r="B299" s="1" t="s">
        <v>8</v>
      </c>
      <c r="C299" s="1" t="s">
        <v>251</v>
      </c>
      <c r="D299" s="1" t="s">
        <v>275</v>
      </c>
      <c r="E299" s="1">
        <v>83</v>
      </c>
      <c r="F299" s="1" t="s">
        <v>331</v>
      </c>
      <c r="G299" s="1">
        <v>0.13400000000000001</v>
      </c>
      <c r="H299" s="1">
        <v>10.08</v>
      </c>
    </row>
    <row r="300" spans="1:8" ht="30" x14ac:dyDescent="0.25">
      <c r="A300" s="1">
        <v>2025</v>
      </c>
      <c r="B300" s="1" t="s">
        <v>8</v>
      </c>
      <c r="C300" s="1" t="s">
        <v>252</v>
      </c>
      <c r="D300" s="1" t="s">
        <v>275</v>
      </c>
      <c r="E300" s="1">
        <v>49</v>
      </c>
      <c r="F300" s="1" t="s">
        <v>331</v>
      </c>
      <c r="G300" s="1">
        <v>0.17399999999999999</v>
      </c>
      <c r="H300" s="1">
        <v>7.74</v>
      </c>
    </row>
    <row r="301" spans="1:8" ht="30" x14ac:dyDescent="0.25">
      <c r="A301" s="1">
        <v>2025</v>
      </c>
      <c r="B301" s="1" t="s">
        <v>8</v>
      </c>
      <c r="C301" s="1" t="s">
        <v>253</v>
      </c>
      <c r="D301" s="1" t="s">
        <v>275</v>
      </c>
      <c r="E301" s="1">
        <v>42</v>
      </c>
      <c r="F301" s="1" t="s">
        <v>331</v>
      </c>
      <c r="G301" s="1">
        <v>0.14499999999999999</v>
      </c>
      <c r="H301" s="1">
        <v>55.21</v>
      </c>
    </row>
    <row r="302" spans="1:8" ht="30" x14ac:dyDescent="0.25">
      <c r="A302" s="1">
        <v>2025</v>
      </c>
      <c r="B302" s="1" t="s">
        <v>8</v>
      </c>
      <c r="C302" s="1" t="s">
        <v>254</v>
      </c>
      <c r="D302" s="1" t="s">
        <v>275</v>
      </c>
      <c r="E302" s="1">
        <v>47</v>
      </c>
      <c r="F302" s="1" t="s">
        <v>331</v>
      </c>
      <c r="G302" s="1">
        <v>0.23100000000000001</v>
      </c>
      <c r="H302" s="1">
        <v>9.86</v>
      </c>
    </row>
    <row r="303" spans="1:8" ht="30" x14ac:dyDescent="0.25">
      <c r="A303" s="1">
        <v>2025</v>
      </c>
      <c r="B303" s="1" t="s">
        <v>8</v>
      </c>
      <c r="C303" s="1" t="s">
        <v>255</v>
      </c>
      <c r="D303" s="1" t="s">
        <v>275</v>
      </c>
      <c r="E303" s="1">
        <v>80</v>
      </c>
      <c r="F303" s="1" t="s">
        <v>331</v>
      </c>
      <c r="G303" s="1">
        <v>1.33</v>
      </c>
      <c r="H303" s="1">
        <v>96.64</v>
      </c>
    </row>
    <row r="304" spans="1:8" ht="45" x14ac:dyDescent="0.25">
      <c r="A304" s="1">
        <v>2025</v>
      </c>
      <c r="B304" s="1" t="s">
        <v>8</v>
      </c>
      <c r="C304" s="1" t="s">
        <v>256</v>
      </c>
      <c r="D304" s="1" t="s">
        <v>353</v>
      </c>
      <c r="E304" s="1">
        <v>14.2</v>
      </c>
      <c r="F304" s="1" t="s">
        <v>331</v>
      </c>
      <c r="G304" s="1">
        <v>0.10199999999999999</v>
      </c>
      <c r="H304" s="1">
        <v>1.42</v>
      </c>
    </row>
    <row r="305" spans="1:8" ht="45" x14ac:dyDescent="0.25">
      <c r="A305" s="1">
        <v>2025</v>
      </c>
      <c r="B305" s="1" t="s">
        <v>8</v>
      </c>
      <c r="C305" s="1" t="s">
        <v>257</v>
      </c>
      <c r="D305" s="1" t="s">
        <v>353</v>
      </c>
      <c r="E305" s="1">
        <v>23.1</v>
      </c>
      <c r="F305" s="1" t="s">
        <v>331</v>
      </c>
      <c r="G305" s="1">
        <v>0.12</v>
      </c>
      <c r="H305" s="1">
        <v>2.73</v>
      </c>
    </row>
    <row r="306" spans="1:8" ht="45" x14ac:dyDescent="0.25">
      <c r="A306" s="1">
        <v>2025</v>
      </c>
      <c r="B306" s="1" t="s">
        <v>8</v>
      </c>
      <c r="C306" s="1" t="s">
        <v>258</v>
      </c>
      <c r="D306" s="1" t="s">
        <v>353</v>
      </c>
      <c r="E306" s="1">
        <v>23.8</v>
      </c>
      <c r="F306" s="1" t="s">
        <v>331</v>
      </c>
      <c r="G306" s="1">
        <v>8.1000000000000003E-2</v>
      </c>
      <c r="H306" s="1">
        <v>1.91</v>
      </c>
    </row>
    <row r="307" spans="1:8" ht="45" x14ac:dyDescent="0.25">
      <c r="A307" s="1">
        <v>2025</v>
      </c>
      <c r="B307" s="1" t="s">
        <v>8</v>
      </c>
      <c r="C307" s="1" t="s">
        <v>259</v>
      </c>
      <c r="D307" s="1" t="s">
        <v>353</v>
      </c>
      <c r="E307" s="1">
        <v>11.9</v>
      </c>
      <c r="F307" s="1" t="s">
        <v>331</v>
      </c>
      <c r="G307" s="1">
        <v>0.193</v>
      </c>
      <c r="H307" s="1">
        <v>2.2599999999999998</v>
      </c>
    </row>
    <row r="308" spans="1:8" ht="45" x14ac:dyDescent="0.25">
      <c r="A308" s="1">
        <v>2025</v>
      </c>
      <c r="B308" s="1" t="s">
        <v>8</v>
      </c>
      <c r="C308" s="1" t="s">
        <v>260</v>
      </c>
      <c r="D308" s="1" t="s">
        <v>353</v>
      </c>
      <c r="E308" s="1">
        <v>47</v>
      </c>
      <c r="F308" s="1" t="s">
        <v>331</v>
      </c>
      <c r="G308" s="1">
        <v>5.2999999999999999E-2</v>
      </c>
      <c r="H308" s="1">
        <v>2.4500000000000002</v>
      </c>
    </row>
    <row r="309" spans="1:8" ht="45" x14ac:dyDescent="0.25">
      <c r="A309" s="1">
        <v>2025</v>
      </c>
      <c r="B309" s="1" t="s">
        <v>8</v>
      </c>
      <c r="C309" s="1" t="s">
        <v>261</v>
      </c>
      <c r="D309" s="1" t="s">
        <v>353</v>
      </c>
      <c r="E309" s="1">
        <v>16.3</v>
      </c>
      <c r="F309" s="1" t="s">
        <v>331</v>
      </c>
      <c r="G309" s="1">
        <v>0.14299999999999999</v>
      </c>
      <c r="H309" s="1">
        <v>2.2999999999999998</v>
      </c>
    </row>
    <row r="310" spans="1:8" ht="45" x14ac:dyDescent="0.25">
      <c r="A310" s="1">
        <v>2025</v>
      </c>
      <c r="B310" s="1" t="s">
        <v>8</v>
      </c>
      <c r="C310" s="1" t="s">
        <v>262</v>
      </c>
      <c r="D310" s="1" t="s">
        <v>353</v>
      </c>
      <c r="E310" s="1">
        <v>42</v>
      </c>
      <c r="F310" s="1" t="s">
        <v>331</v>
      </c>
      <c r="G310" s="1">
        <v>0.17100000000000001</v>
      </c>
      <c r="H310" s="1">
        <v>7.07</v>
      </c>
    </row>
    <row r="311" spans="1:8" ht="45" x14ac:dyDescent="0.25">
      <c r="A311" s="1">
        <v>2025</v>
      </c>
      <c r="B311" s="1" t="s">
        <v>8</v>
      </c>
      <c r="C311" s="1" t="s">
        <v>263</v>
      </c>
      <c r="D311" s="1" t="s">
        <v>353</v>
      </c>
      <c r="E311" s="1">
        <v>34</v>
      </c>
      <c r="F311" s="1" t="s">
        <v>331</v>
      </c>
      <c r="G311" s="1">
        <v>6.0999999999999999E-2</v>
      </c>
      <c r="H311" s="1">
        <v>2.0299999999999998</v>
      </c>
    </row>
    <row r="312" spans="1:8" ht="45" x14ac:dyDescent="0.25">
      <c r="A312" s="1">
        <v>2025</v>
      </c>
      <c r="B312" s="1" t="s">
        <v>8</v>
      </c>
      <c r="C312" s="1" t="s">
        <v>264</v>
      </c>
      <c r="D312" s="1" t="s">
        <v>353</v>
      </c>
      <c r="E312" s="1">
        <v>28.3</v>
      </c>
      <c r="F312" s="1" t="s">
        <v>331</v>
      </c>
      <c r="G312" s="1">
        <v>0.13600000000000001</v>
      </c>
      <c r="H312" s="1">
        <v>3.8</v>
      </c>
    </row>
    <row r="313" spans="1:8" ht="45" x14ac:dyDescent="0.25">
      <c r="A313" s="1">
        <v>2025</v>
      </c>
      <c r="B313" s="1" t="s">
        <v>8</v>
      </c>
      <c r="C313" s="1" t="s">
        <v>265</v>
      </c>
      <c r="D313" s="1" t="s">
        <v>353</v>
      </c>
      <c r="E313" s="1">
        <v>5</v>
      </c>
      <c r="F313" s="1" t="s">
        <v>331</v>
      </c>
      <c r="G313" s="1">
        <v>3.4649999999999999</v>
      </c>
      <c r="H313" s="1">
        <v>13.24</v>
      </c>
    </row>
  </sheetData>
  <autoFilter ref="A1:H313" xr:uid="{00000000-0009-0000-0000-000000000000}"/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N322"/>
  <sheetViews>
    <sheetView zoomScale="106" zoomScaleNormal="106" workbookViewId="0">
      <selection activeCell="G311" sqref="G311"/>
    </sheetView>
  </sheetViews>
  <sheetFormatPr defaultRowHeight="15" x14ac:dyDescent="0.25"/>
  <cols>
    <col min="2" max="2" width="24" customWidth="1"/>
    <col min="3" max="3" width="41.7109375" customWidth="1"/>
    <col min="4" max="4" width="52.28515625" customWidth="1"/>
    <col min="5" max="5" width="15.42578125" customWidth="1"/>
    <col min="6" max="6" width="24.28515625" customWidth="1"/>
    <col min="7" max="7" width="19.7109375" customWidth="1"/>
    <col min="8" max="8" width="21.140625" customWidth="1"/>
    <col min="9" max="9" width="13.85546875" hidden="1" customWidth="1"/>
    <col min="10" max="10" width="14.140625" hidden="1" customWidth="1"/>
    <col min="11" max="11" width="16.7109375" hidden="1" customWidth="1"/>
  </cols>
  <sheetData>
    <row r="1" spans="1:13" ht="85.5" customHeight="1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342</v>
      </c>
      <c r="J1" s="4" t="s">
        <v>343</v>
      </c>
      <c r="K1" s="5" t="s">
        <v>344</v>
      </c>
      <c r="M1" s="39"/>
    </row>
    <row r="2" spans="1:13" ht="45" x14ac:dyDescent="0.25">
      <c r="A2" s="1">
        <v>2034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3">
        <v>0.8</v>
      </c>
      <c r="H2" s="7">
        <f t="shared" ref="H2:H66" si="0">K2/1000</f>
        <v>68.8</v>
      </c>
      <c r="I2" s="2">
        <v>1</v>
      </c>
      <c r="J2" s="27">
        <f t="shared" ref="J2:J66" si="1">((G2/365)*1000)/I2</f>
        <v>2.1917808219178085</v>
      </c>
      <c r="K2" s="27">
        <f t="shared" ref="K2:K66" si="2">E2*J2*365*I2</f>
        <v>68800</v>
      </c>
    </row>
    <row r="3" spans="1:13" ht="45" x14ac:dyDescent="0.25">
      <c r="A3" s="1">
        <v>2034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3">
        <v>0.89700000000000002</v>
      </c>
      <c r="H3" s="7">
        <f t="shared" si="0"/>
        <v>66.378000000000014</v>
      </c>
      <c r="I3" s="2">
        <v>3</v>
      </c>
      <c r="J3" s="27">
        <f t="shared" si="1"/>
        <v>0.8191780821917809</v>
      </c>
      <c r="K3" s="27">
        <f t="shared" si="2"/>
        <v>66378.000000000015</v>
      </c>
    </row>
    <row r="4" spans="1:13" ht="30" x14ac:dyDescent="0.25">
      <c r="A4" s="1">
        <v>2034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3">
        <v>0.20499999999999999</v>
      </c>
      <c r="H4" s="7">
        <f t="shared" si="0"/>
        <v>20.500000000000004</v>
      </c>
      <c r="I4" s="2">
        <v>3</v>
      </c>
      <c r="J4" s="27">
        <f t="shared" si="1"/>
        <v>0.18721461187214614</v>
      </c>
      <c r="K4" s="27">
        <f t="shared" si="2"/>
        <v>20500.000000000004</v>
      </c>
    </row>
    <row r="5" spans="1:13" ht="30" x14ac:dyDescent="0.25">
      <c r="A5" s="1">
        <v>2034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3">
        <v>0.157</v>
      </c>
      <c r="H5" s="7">
        <f t="shared" si="0"/>
        <v>18.840000000000003</v>
      </c>
      <c r="I5" s="2">
        <v>3</v>
      </c>
      <c r="J5" s="27">
        <f t="shared" si="1"/>
        <v>0.14337899543378996</v>
      </c>
      <c r="K5" s="27">
        <f t="shared" si="2"/>
        <v>18840.000000000004</v>
      </c>
    </row>
    <row r="6" spans="1:13" ht="30" x14ac:dyDescent="0.25">
      <c r="A6" s="1">
        <v>2034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3">
        <v>0.28399999999999997</v>
      </c>
      <c r="H6" s="7">
        <f t="shared" si="0"/>
        <v>32.944000000000003</v>
      </c>
      <c r="I6" s="2">
        <v>3</v>
      </c>
      <c r="J6" s="27">
        <f t="shared" si="1"/>
        <v>0.25936073059360726</v>
      </c>
      <c r="K6" s="27">
        <f t="shared" si="2"/>
        <v>32944</v>
      </c>
    </row>
    <row r="7" spans="1:13" ht="45" x14ac:dyDescent="0.25">
      <c r="A7" s="1">
        <v>2034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3">
        <v>0.74199999999999999</v>
      </c>
      <c r="H7" s="7">
        <f t="shared" si="0"/>
        <v>54.165999999999997</v>
      </c>
      <c r="I7" s="2">
        <v>3</v>
      </c>
      <c r="J7" s="27">
        <f t="shared" si="1"/>
        <v>0.67762557077625563</v>
      </c>
      <c r="K7" s="27">
        <f t="shared" si="2"/>
        <v>54166</v>
      </c>
    </row>
    <row r="8" spans="1:13" ht="30" x14ac:dyDescent="0.25">
      <c r="A8" s="1">
        <v>2034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3">
        <v>0.10199999999999999</v>
      </c>
      <c r="H8" s="7">
        <f t="shared" si="0"/>
        <v>15.809999999999997</v>
      </c>
      <c r="I8" s="2">
        <v>3</v>
      </c>
      <c r="J8" s="27">
        <f t="shared" si="1"/>
        <v>9.3150684931506841E-2</v>
      </c>
      <c r="K8" s="27">
        <f t="shared" si="2"/>
        <v>15809.999999999996</v>
      </c>
    </row>
    <row r="9" spans="1:13" ht="30" x14ac:dyDescent="0.25">
      <c r="A9" s="1">
        <v>2034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3">
        <v>0.185</v>
      </c>
      <c r="H9" s="7">
        <f t="shared" si="0"/>
        <v>15.540000000000004</v>
      </c>
      <c r="I9" s="2">
        <v>3</v>
      </c>
      <c r="J9" s="27">
        <f t="shared" si="1"/>
        <v>0.16894977168949774</v>
      </c>
      <c r="K9" s="27">
        <f t="shared" si="2"/>
        <v>15540.000000000004</v>
      </c>
    </row>
    <row r="10" spans="1:13" ht="30" x14ac:dyDescent="0.25">
      <c r="A10" s="1">
        <v>2034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3">
        <v>2.1259999999999999</v>
      </c>
      <c r="H10" s="7">
        <f t="shared" si="0"/>
        <v>140.316</v>
      </c>
      <c r="I10" s="2">
        <v>4</v>
      </c>
      <c r="J10" s="27">
        <f t="shared" si="1"/>
        <v>1.4561643835616438</v>
      </c>
      <c r="K10" s="27">
        <f t="shared" si="2"/>
        <v>140316</v>
      </c>
    </row>
    <row r="11" spans="1:13" ht="30" x14ac:dyDescent="0.25">
      <c r="A11" s="1">
        <v>2034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3">
        <v>6.7000000000000004E-2</v>
      </c>
      <c r="H11" s="7">
        <f t="shared" si="0"/>
        <v>5.36</v>
      </c>
      <c r="I11" s="2">
        <v>4</v>
      </c>
      <c r="J11" s="27">
        <f t="shared" si="1"/>
        <v>4.5890410958904108E-2</v>
      </c>
      <c r="K11" s="27">
        <f t="shared" si="2"/>
        <v>5360</v>
      </c>
    </row>
    <row r="12" spans="1:13" ht="30" x14ac:dyDescent="0.25">
      <c r="A12" s="1">
        <v>2034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3">
        <v>8.7999999999999995E-2</v>
      </c>
      <c r="H12" s="7">
        <f t="shared" si="0"/>
        <v>8.0959999999999983</v>
      </c>
      <c r="I12" s="2">
        <v>4</v>
      </c>
      <c r="J12" s="27">
        <f t="shared" si="1"/>
        <v>6.0273972602739721E-2</v>
      </c>
      <c r="K12" s="27">
        <f t="shared" si="2"/>
        <v>8095.9999999999991</v>
      </c>
    </row>
    <row r="13" spans="1:13" ht="30" x14ac:dyDescent="0.25">
      <c r="A13" s="1">
        <v>2034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3">
        <v>3.7999999999999999E-2</v>
      </c>
      <c r="H13" s="7">
        <f t="shared" si="0"/>
        <v>2.242</v>
      </c>
      <c r="I13" s="2">
        <v>4</v>
      </c>
      <c r="J13" s="27">
        <f t="shared" si="1"/>
        <v>2.6027397260273973E-2</v>
      </c>
      <c r="K13" s="27">
        <f t="shared" si="2"/>
        <v>2242</v>
      </c>
    </row>
    <row r="14" spans="1:13" ht="30" x14ac:dyDescent="0.25">
      <c r="A14" s="1">
        <v>2034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3">
        <v>7.2999999999999995E-2</v>
      </c>
      <c r="H14" s="7">
        <f t="shared" si="0"/>
        <v>8.759999999999998</v>
      </c>
      <c r="I14" s="2">
        <v>4</v>
      </c>
      <c r="J14" s="27">
        <f t="shared" si="1"/>
        <v>4.9999999999999996E-2</v>
      </c>
      <c r="K14" s="27">
        <f t="shared" si="2"/>
        <v>8759.9999999999982</v>
      </c>
    </row>
    <row r="15" spans="1:13" ht="30" x14ac:dyDescent="0.25">
      <c r="A15" s="1">
        <v>2034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3">
        <v>0.13</v>
      </c>
      <c r="H15" s="7">
        <f t="shared" si="0"/>
        <v>11.96</v>
      </c>
      <c r="I15" s="2">
        <v>4</v>
      </c>
      <c r="J15" s="27">
        <f t="shared" si="1"/>
        <v>8.9041095890410954E-2</v>
      </c>
      <c r="K15" s="27">
        <f t="shared" si="2"/>
        <v>11960</v>
      </c>
    </row>
    <row r="16" spans="1:13" ht="30" x14ac:dyDescent="0.25">
      <c r="A16" s="1">
        <v>2034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3">
        <v>0.122</v>
      </c>
      <c r="H16" s="7">
        <f t="shared" si="0"/>
        <v>17.323999999999998</v>
      </c>
      <c r="I16" s="2">
        <v>4</v>
      </c>
      <c r="J16" s="27">
        <f t="shared" si="1"/>
        <v>8.3561643835616428E-2</v>
      </c>
      <c r="K16" s="27">
        <f t="shared" si="2"/>
        <v>17323.999999999996</v>
      </c>
    </row>
    <row r="17" spans="1:11" ht="30" x14ac:dyDescent="0.25">
      <c r="A17" s="1">
        <v>2034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3">
        <v>0.14000000000000001</v>
      </c>
      <c r="H17" s="7">
        <f t="shared" si="0"/>
        <v>16.100000000000001</v>
      </c>
      <c r="I17" s="2">
        <v>4</v>
      </c>
      <c r="J17" s="27">
        <f t="shared" si="1"/>
        <v>9.5890410958904118E-2</v>
      </c>
      <c r="K17" s="27">
        <f t="shared" si="2"/>
        <v>16100.000000000002</v>
      </c>
    </row>
    <row r="18" spans="1:11" ht="30" x14ac:dyDescent="0.25">
      <c r="A18" s="1">
        <v>2034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3">
        <v>2.5999999999999999E-2</v>
      </c>
      <c r="H18" s="7">
        <f t="shared" si="0"/>
        <v>1.742</v>
      </c>
      <c r="I18" s="2">
        <v>4</v>
      </c>
      <c r="J18" s="27">
        <f t="shared" si="1"/>
        <v>1.7808219178082191E-2</v>
      </c>
      <c r="K18" s="27">
        <f t="shared" si="2"/>
        <v>1742</v>
      </c>
    </row>
    <row r="19" spans="1:11" ht="30" x14ac:dyDescent="0.25">
      <c r="A19" s="1">
        <v>2034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3">
        <v>4.4999999999999998E-2</v>
      </c>
      <c r="H19" s="7">
        <f t="shared" si="0"/>
        <v>3.51</v>
      </c>
      <c r="I19" s="2">
        <v>4</v>
      </c>
      <c r="J19" s="27">
        <f t="shared" si="1"/>
        <v>3.0821917808219176E-2</v>
      </c>
      <c r="K19" s="27">
        <f t="shared" si="2"/>
        <v>3510</v>
      </c>
    </row>
    <row r="20" spans="1:11" ht="30" x14ac:dyDescent="0.25">
      <c r="A20" s="1">
        <v>2034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3">
        <v>8.7999999999999995E-2</v>
      </c>
      <c r="H20" s="7">
        <f t="shared" si="0"/>
        <v>10.736000000000001</v>
      </c>
      <c r="I20" s="2">
        <v>4</v>
      </c>
      <c r="J20" s="27">
        <f t="shared" si="1"/>
        <v>6.0273972602739721E-2</v>
      </c>
      <c r="K20" s="27">
        <f t="shared" si="2"/>
        <v>10736</v>
      </c>
    </row>
    <row r="21" spans="1:11" ht="30" x14ac:dyDescent="0.25">
      <c r="A21" s="1">
        <v>2034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3">
        <v>0.98099999999999998</v>
      </c>
      <c r="H21" s="7">
        <f t="shared" si="0"/>
        <v>71.613</v>
      </c>
      <c r="I21" s="2">
        <v>1</v>
      </c>
      <c r="J21" s="27">
        <f t="shared" si="1"/>
        <v>2.6876712328767121</v>
      </c>
      <c r="K21" s="27">
        <f t="shared" si="2"/>
        <v>71613</v>
      </c>
    </row>
    <row r="22" spans="1:11" ht="30" x14ac:dyDescent="0.25">
      <c r="A22" s="1">
        <v>2034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3">
        <v>5.8999999999999997E-2</v>
      </c>
      <c r="H22" s="7">
        <f t="shared" si="0"/>
        <v>10.266</v>
      </c>
      <c r="I22" s="2">
        <v>4</v>
      </c>
      <c r="J22" s="27">
        <f t="shared" si="1"/>
        <v>4.041095890410959E-2</v>
      </c>
      <c r="K22" s="27">
        <f t="shared" si="2"/>
        <v>10266</v>
      </c>
    </row>
    <row r="23" spans="1:11" ht="30" x14ac:dyDescent="0.25">
      <c r="A23" s="1">
        <v>2034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3">
        <v>6.2E-2</v>
      </c>
      <c r="H23" s="7">
        <f t="shared" si="0"/>
        <v>13.33</v>
      </c>
      <c r="I23" s="2">
        <v>4</v>
      </c>
      <c r="J23" s="27">
        <f t="shared" si="1"/>
        <v>4.2465753424657533E-2</v>
      </c>
      <c r="K23" s="27">
        <f t="shared" si="2"/>
        <v>13330</v>
      </c>
    </row>
    <row r="24" spans="1:11" ht="30" x14ac:dyDescent="0.25">
      <c r="A24" s="1">
        <v>2034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3">
        <v>2.1240000000000001</v>
      </c>
      <c r="H24" s="7">
        <f t="shared" si="0"/>
        <v>182.66400000000002</v>
      </c>
      <c r="I24" s="2">
        <v>4</v>
      </c>
      <c r="J24" s="27">
        <f t="shared" si="1"/>
        <v>1.4547945205479453</v>
      </c>
      <c r="K24" s="27">
        <f t="shared" si="2"/>
        <v>182664.00000000003</v>
      </c>
    </row>
    <row r="25" spans="1:11" ht="30" x14ac:dyDescent="0.25">
      <c r="A25" s="1">
        <v>2034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3">
        <v>0.39200000000000002</v>
      </c>
      <c r="H25" s="7">
        <f t="shared" si="0"/>
        <v>66.64</v>
      </c>
      <c r="I25" s="2">
        <v>4</v>
      </c>
      <c r="J25" s="27">
        <f t="shared" si="1"/>
        <v>0.26849315068493151</v>
      </c>
      <c r="K25" s="27">
        <f t="shared" si="2"/>
        <v>66640</v>
      </c>
    </row>
    <row r="26" spans="1:11" ht="30" x14ac:dyDescent="0.25">
      <c r="A26" s="1">
        <v>2034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3">
        <v>0.21299999999999999</v>
      </c>
      <c r="H26" s="7">
        <f t="shared" si="0"/>
        <v>29.820000000000004</v>
      </c>
      <c r="I26" s="2">
        <v>4</v>
      </c>
      <c r="J26" s="27">
        <f t="shared" si="1"/>
        <v>0.14589041095890412</v>
      </c>
      <c r="K26" s="27">
        <f t="shared" si="2"/>
        <v>29820.000000000004</v>
      </c>
    </row>
    <row r="27" spans="1:11" ht="30" x14ac:dyDescent="0.25">
      <c r="A27" s="1">
        <v>2034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3">
        <v>0.57299999999999995</v>
      </c>
      <c r="H27" s="7">
        <f t="shared" si="0"/>
        <v>71.052000000000007</v>
      </c>
      <c r="I27" s="2">
        <v>4</v>
      </c>
      <c r="J27" s="27">
        <f t="shared" si="1"/>
        <v>0.3924657534246575</v>
      </c>
      <c r="K27" s="27">
        <f t="shared" si="2"/>
        <v>71052</v>
      </c>
    </row>
    <row r="28" spans="1:11" ht="45" x14ac:dyDescent="0.25">
      <c r="A28" s="1">
        <v>2034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3">
        <v>0.39800000000000002</v>
      </c>
      <c r="H28" s="7">
        <f t="shared" si="0"/>
        <v>87.560000000000016</v>
      </c>
      <c r="I28" s="2">
        <v>4</v>
      </c>
      <c r="J28" s="27">
        <f t="shared" si="1"/>
        <v>0.27260273972602744</v>
      </c>
      <c r="K28" s="27">
        <f t="shared" si="2"/>
        <v>87560.000000000015</v>
      </c>
    </row>
    <row r="29" spans="1:11" ht="30" x14ac:dyDescent="0.25">
      <c r="A29" s="1">
        <v>2034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3">
        <v>0.153</v>
      </c>
      <c r="H29" s="7">
        <f t="shared" si="0"/>
        <v>24.632999999999996</v>
      </c>
      <c r="I29" s="2">
        <v>4</v>
      </c>
      <c r="J29" s="27">
        <f t="shared" si="1"/>
        <v>0.10479452054794521</v>
      </c>
      <c r="K29" s="27">
        <f t="shared" si="2"/>
        <v>24632.999999999996</v>
      </c>
    </row>
    <row r="30" spans="1:11" ht="30" x14ac:dyDescent="0.25">
      <c r="A30" s="1">
        <v>2034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3">
        <v>5.0999999999999997E-2</v>
      </c>
      <c r="H30" s="7">
        <f t="shared" si="0"/>
        <v>7.9049999999999985</v>
      </c>
      <c r="I30" s="2">
        <v>4</v>
      </c>
      <c r="J30" s="27">
        <f t="shared" si="1"/>
        <v>3.4931506849315064E-2</v>
      </c>
      <c r="K30" s="27">
        <f t="shared" si="2"/>
        <v>7904.9999999999982</v>
      </c>
    </row>
    <row r="31" spans="1:11" ht="30" x14ac:dyDescent="0.25">
      <c r="A31" s="1">
        <v>2034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3">
        <v>0.84599999999999997</v>
      </c>
      <c r="H31" s="7">
        <f t="shared" si="0"/>
        <v>101.52</v>
      </c>
      <c r="I31" s="2">
        <v>1</v>
      </c>
      <c r="J31" s="27">
        <f t="shared" si="1"/>
        <v>2.3178082191780822</v>
      </c>
      <c r="K31" s="27">
        <f t="shared" si="2"/>
        <v>101520</v>
      </c>
    </row>
    <row r="32" spans="1:11" ht="30" x14ac:dyDescent="0.25">
      <c r="A32" s="1">
        <v>2034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3">
        <v>2.5999999999999999E-2</v>
      </c>
      <c r="H32" s="7">
        <f t="shared" si="0"/>
        <v>3.6399999999999997</v>
      </c>
      <c r="I32" s="2">
        <v>1</v>
      </c>
      <c r="J32" s="27">
        <f t="shared" si="1"/>
        <v>7.1232876712328766E-2</v>
      </c>
      <c r="K32" s="27">
        <f t="shared" si="2"/>
        <v>3639.9999999999995</v>
      </c>
    </row>
    <row r="33" spans="1:11" ht="30" x14ac:dyDescent="0.25">
      <c r="A33" s="1">
        <v>2034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3">
        <v>0.04</v>
      </c>
      <c r="H33" s="7">
        <f t="shared" si="0"/>
        <v>5.0000000000000009</v>
      </c>
      <c r="I33" s="2">
        <v>1</v>
      </c>
      <c r="J33" s="27">
        <f t="shared" si="1"/>
        <v>0.10958904109589042</v>
      </c>
      <c r="K33" s="27">
        <f t="shared" si="2"/>
        <v>5000.0000000000009</v>
      </c>
    </row>
    <row r="34" spans="1:11" ht="30" x14ac:dyDescent="0.25">
      <c r="A34" s="1">
        <v>2034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3">
        <v>2.5999999999999999E-2</v>
      </c>
      <c r="H34" s="7">
        <f t="shared" si="0"/>
        <v>3.2499999999999996</v>
      </c>
      <c r="I34" s="2">
        <v>1</v>
      </c>
      <c r="J34" s="27">
        <f t="shared" si="1"/>
        <v>7.1232876712328766E-2</v>
      </c>
      <c r="K34" s="27">
        <f t="shared" si="2"/>
        <v>3249.9999999999995</v>
      </c>
    </row>
    <row r="35" spans="1:11" ht="30" x14ac:dyDescent="0.25">
      <c r="A35" s="1">
        <v>2034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3">
        <v>5.0999999999999997E-2</v>
      </c>
      <c r="H35" s="7">
        <f t="shared" si="0"/>
        <v>6.9869999999999992</v>
      </c>
      <c r="I35" s="2">
        <v>1</v>
      </c>
      <c r="J35" s="27">
        <f t="shared" si="1"/>
        <v>0.13972602739726026</v>
      </c>
      <c r="K35" s="27">
        <f t="shared" si="2"/>
        <v>6986.9999999999991</v>
      </c>
    </row>
    <row r="36" spans="1:11" ht="30" x14ac:dyDescent="0.25">
      <c r="A36" s="1">
        <v>2034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3">
        <v>4.8000000000000001E-2</v>
      </c>
      <c r="H36" s="7">
        <f t="shared" si="0"/>
        <v>4.8960000000000008</v>
      </c>
      <c r="I36" s="2">
        <v>1</v>
      </c>
      <c r="J36" s="27">
        <f t="shared" si="1"/>
        <v>0.13150684931506851</v>
      </c>
      <c r="K36" s="27">
        <f t="shared" si="2"/>
        <v>4896.0000000000009</v>
      </c>
    </row>
    <row r="37" spans="1:11" ht="30" x14ac:dyDescent="0.25">
      <c r="A37" s="1">
        <v>2034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3">
        <v>0.14099999999999999</v>
      </c>
      <c r="H37" s="7">
        <f t="shared" si="0"/>
        <v>16.073999999999998</v>
      </c>
      <c r="I37" s="2">
        <v>1</v>
      </c>
      <c r="J37" s="27">
        <f t="shared" si="1"/>
        <v>0.38630136986301367</v>
      </c>
      <c r="K37" s="27">
        <f t="shared" si="2"/>
        <v>16073.999999999998</v>
      </c>
    </row>
    <row r="38" spans="1:11" ht="30" x14ac:dyDescent="0.25">
      <c r="A38" s="1">
        <v>2034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3">
        <v>4.4999999999999998E-2</v>
      </c>
      <c r="H38" s="7">
        <f t="shared" si="0"/>
        <v>4.4550000000000001</v>
      </c>
      <c r="I38" s="2">
        <v>1</v>
      </c>
      <c r="J38" s="27">
        <f t="shared" si="1"/>
        <v>0.12328767123287671</v>
      </c>
      <c r="K38" s="27">
        <f t="shared" si="2"/>
        <v>4455</v>
      </c>
    </row>
    <row r="39" spans="1:11" ht="30" x14ac:dyDescent="0.25">
      <c r="A39" s="1">
        <v>2034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3">
        <v>5.1999999999999998E-2</v>
      </c>
      <c r="H39" s="7">
        <f t="shared" si="0"/>
        <v>5.3040000000000003</v>
      </c>
      <c r="I39" s="2">
        <v>1</v>
      </c>
      <c r="J39" s="27">
        <f t="shared" si="1"/>
        <v>0.14246575342465753</v>
      </c>
      <c r="K39" s="27">
        <f t="shared" si="2"/>
        <v>5304</v>
      </c>
    </row>
    <row r="40" spans="1:11" ht="45" x14ac:dyDescent="0.25">
      <c r="A40" s="1">
        <v>2034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3">
        <v>7.5999999999999998E-2</v>
      </c>
      <c r="H40" s="7">
        <f t="shared" si="0"/>
        <v>2.2040000000000002</v>
      </c>
      <c r="I40" s="2">
        <v>4</v>
      </c>
      <c r="J40" s="27">
        <f t="shared" si="1"/>
        <v>5.2054794520547946E-2</v>
      </c>
      <c r="K40" s="27">
        <f t="shared" si="2"/>
        <v>2204</v>
      </c>
    </row>
    <row r="41" spans="1:11" ht="45" x14ac:dyDescent="0.25">
      <c r="A41" s="1">
        <v>2034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3">
        <v>0.11899999999999999</v>
      </c>
      <c r="H41" s="7">
        <f t="shared" si="0"/>
        <v>1.19</v>
      </c>
      <c r="I41" s="2">
        <v>4</v>
      </c>
      <c r="J41" s="27">
        <f t="shared" si="1"/>
        <v>8.1506849315068491E-2</v>
      </c>
      <c r="K41" s="27">
        <f t="shared" si="2"/>
        <v>1190</v>
      </c>
    </row>
    <row r="42" spans="1:11" ht="45" x14ac:dyDescent="0.25">
      <c r="A42" s="1">
        <v>2034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3">
        <v>1.083</v>
      </c>
      <c r="H42" s="7">
        <f t="shared" si="0"/>
        <v>27.074999999999996</v>
      </c>
      <c r="I42" s="2">
        <v>4</v>
      </c>
      <c r="J42" s="27">
        <f t="shared" si="1"/>
        <v>0.74178082191780814</v>
      </c>
      <c r="K42" s="27">
        <f t="shared" si="2"/>
        <v>27074.999999999996</v>
      </c>
    </row>
    <row r="43" spans="1:11" ht="45" x14ac:dyDescent="0.25">
      <c r="A43" s="1">
        <v>2034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3">
        <v>0.16900000000000001</v>
      </c>
      <c r="H43" s="7">
        <f t="shared" si="0"/>
        <v>3.38</v>
      </c>
      <c r="I43" s="2">
        <v>4</v>
      </c>
      <c r="J43" s="27">
        <f t="shared" si="1"/>
        <v>0.11575342465753424</v>
      </c>
      <c r="K43" s="27">
        <f t="shared" si="2"/>
        <v>3380</v>
      </c>
    </row>
    <row r="44" spans="1:11" ht="45" x14ac:dyDescent="0.25">
      <c r="A44" s="1">
        <v>2034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3">
        <v>5.6000000000000001E-2</v>
      </c>
      <c r="H44" s="7">
        <f t="shared" si="0"/>
        <v>1.6240000000000003</v>
      </c>
      <c r="I44" s="2">
        <v>4</v>
      </c>
      <c r="J44" s="27">
        <f t="shared" si="1"/>
        <v>3.8356164383561646E-2</v>
      </c>
      <c r="K44" s="27">
        <f t="shared" si="2"/>
        <v>1624.0000000000002</v>
      </c>
    </row>
    <row r="45" spans="1:11" ht="45" x14ac:dyDescent="0.25">
      <c r="A45" s="1">
        <v>2034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3">
        <v>0.15</v>
      </c>
      <c r="H45" s="7">
        <f t="shared" si="0"/>
        <v>5.9999999999999991</v>
      </c>
      <c r="I45" s="2">
        <v>4</v>
      </c>
      <c r="J45" s="27">
        <f t="shared" si="1"/>
        <v>0.10273972602739725</v>
      </c>
      <c r="K45" s="27">
        <f t="shared" si="2"/>
        <v>5999.9999999999991</v>
      </c>
    </row>
    <row r="46" spans="1:11" ht="45" x14ac:dyDescent="0.25">
      <c r="A46" s="1">
        <v>2034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3">
        <v>0.20899999999999999</v>
      </c>
      <c r="H46" s="7">
        <f t="shared" si="0"/>
        <v>5.016</v>
      </c>
      <c r="I46" s="2">
        <v>4</v>
      </c>
      <c r="J46" s="27">
        <f t="shared" si="1"/>
        <v>0.14315068493150684</v>
      </c>
      <c r="K46" s="27">
        <f t="shared" si="2"/>
        <v>5016</v>
      </c>
    </row>
    <row r="47" spans="1:11" ht="45" x14ac:dyDescent="0.25">
      <c r="A47" s="1">
        <v>2034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3">
        <v>1.5569999999999999</v>
      </c>
      <c r="H47" s="7">
        <f t="shared" si="0"/>
        <v>38.92499999999999</v>
      </c>
      <c r="I47" s="2">
        <v>4</v>
      </c>
      <c r="J47" s="27">
        <f t="shared" si="1"/>
        <v>1.0664383561643833</v>
      </c>
      <c r="K47" s="27">
        <f t="shared" si="2"/>
        <v>38924.999999999993</v>
      </c>
    </row>
    <row r="48" spans="1:11" ht="45" x14ac:dyDescent="0.25">
      <c r="A48" s="1">
        <v>2034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3">
        <v>0.311</v>
      </c>
      <c r="H48" s="7">
        <f t="shared" si="0"/>
        <v>4.3540000000000001</v>
      </c>
      <c r="I48" s="2">
        <v>4</v>
      </c>
      <c r="J48" s="27">
        <f t="shared" si="1"/>
        <v>0.213013698630137</v>
      </c>
      <c r="K48" s="27">
        <f t="shared" si="2"/>
        <v>4354</v>
      </c>
    </row>
    <row r="49" spans="1:11" ht="45" x14ac:dyDescent="0.25">
      <c r="A49" s="1">
        <v>2034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3">
        <v>0.31900000000000001</v>
      </c>
      <c r="H49" s="7">
        <f t="shared" si="0"/>
        <v>7.0180000000000007</v>
      </c>
      <c r="I49" s="2">
        <v>4</v>
      </c>
      <c r="J49" s="27">
        <f t="shared" si="1"/>
        <v>0.21849315068493153</v>
      </c>
      <c r="K49" s="27">
        <f t="shared" si="2"/>
        <v>7018.0000000000009</v>
      </c>
    </row>
    <row r="50" spans="1:11" ht="45" x14ac:dyDescent="0.25">
      <c r="A50" s="1">
        <v>2034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3">
        <v>0.184</v>
      </c>
      <c r="H50" s="7">
        <f t="shared" si="0"/>
        <v>2.2079999999999997</v>
      </c>
      <c r="I50" s="2">
        <v>4</v>
      </c>
      <c r="J50" s="27">
        <f t="shared" si="1"/>
        <v>0.12602739726027395</v>
      </c>
      <c r="K50" s="27">
        <f t="shared" si="2"/>
        <v>2207.9999999999995</v>
      </c>
    </row>
    <row r="51" spans="1:11" ht="45" x14ac:dyDescent="0.25">
      <c r="A51" s="1">
        <v>2034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3">
        <v>0.20399999999999999</v>
      </c>
      <c r="H51" s="7">
        <f t="shared" si="0"/>
        <v>6.9359999999999982</v>
      </c>
      <c r="I51" s="2">
        <v>4</v>
      </c>
      <c r="J51" s="27">
        <f t="shared" si="1"/>
        <v>0.13972602739726026</v>
      </c>
      <c r="K51" s="27">
        <f t="shared" si="2"/>
        <v>6935.9999999999982</v>
      </c>
    </row>
    <row r="52" spans="1:11" ht="45" x14ac:dyDescent="0.25">
      <c r="A52" s="1">
        <v>2034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3">
        <v>0.104</v>
      </c>
      <c r="H52" s="7">
        <f t="shared" si="0"/>
        <v>1.456</v>
      </c>
      <c r="I52" s="2">
        <v>4</v>
      </c>
      <c r="J52" s="27">
        <f t="shared" si="1"/>
        <v>7.1232876712328766E-2</v>
      </c>
      <c r="K52" s="27">
        <f t="shared" si="2"/>
        <v>1456</v>
      </c>
    </row>
    <row r="53" spans="1:11" ht="45" x14ac:dyDescent="0.25">
      <c r="A53" s="1">
        <v>2034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3">
        <v>6.5350000000000001</v>
      </c>
      <c r="H53" s="7">
        <f t="shared" si="0"/>
        <v>45.744999999999997</v>
      </c>
      <c r="I53" s="2">
        <v>6</v>
      </c>
      <c r="J53" s="27">
        <f t="shared" si="1"/>
        <v>2.9840182648401825</v>
      </c>
      <c r="K53" s="27">
        <f t="shared" si="2"/>
        <v>45745</v>
      </c>
    </row>
    <row r="54" spans="1:11" ht="30" x14ac:dyDescent="0.25">
      <c r="A54" s="1">
        <v>2034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3">
        <v>9.8119999999999994</v>
      </c>
      <c r="H54" s="7">
        <f t="shared" si="0"/>
        <v>834.01999999999987</v>
      </c>
      <c r="I54" s="2">
        <v>11</v>
      </c>
      <c r="J54" s="27">
        <f t="shared" si="1"/>
        <v>2.4438356164383559</v>
      </c>
      <c r="K54" s="27">
        <f t="shared" si="2"/>
        <v>834019.99999999988</v>
      </c>
    </row>
    <row r="55" spans="1:11" ht="30" x14ac:dyDescent="0.25">
      <c r="A55" s="1">
        <v>2034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3">
        <v>7.0579999999999998</v>
      </c>
      <c r="H55" s="7">
        <f t="shared" si="0"/>
        <v>564.64</v>
      </c>
      <c r="I55" s="2">
        <v>11</v>
      </c>
      <c r="J55" s="27">
        <f t="shared" si="1"/>
        <v>1.7579078455790784</v>
      </c>
      <c r="K55" s="27">
        <f t="shared" si="2"/>
        <v>564640</v>
      </c>
    </row>
    <row r="56" spans="1:11" ht="30" x14ac:dyDescent="0.25">
      <c r="A56" s="1">
        <v>2034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3">
        <v>5.024</v>
      </c>
      <c r="H56" s="7">
        <f t="shared" si="0"/>
        <v>346.65600000000001</v>
      </c>
      <c r="I56" s="2">
        <v>2</v>
      </c>
      <c r="J56" s="27">
        <f t="shared" si="1"/>
        <v>6.882191780821918</v>
      </c>
      <c r="K56" s="27">
        <f t="shared" si="2"/>
        <v>346656</v>
      </c>
    </row>
    <row r="57" spans="1:11" ht="30" x14ac:dyDescent="0.25">
      <c r="A57" s="1">
        <v>2034</v>
      </c>
      <c r="B57" s="28" t="s">
        <v>8</v>
      </c>
      <c r="C57" s="28" t="s">
        <v>46</v>
      </c>
      <c r="D57" s="28" t="s">
        <v>334</v>
      </c>
      <c r="E57" s="28">
        <v>142</v>
      </c>
      <c r="F57" s="28" t="s">
        <v>331</v>
      </c>
      <c r="G57" s="29">
        <v>0.1</v>
      </c>
      <c r="H57" s="30">
        <f t="shared" si="0"/>
        <v>14.200000000000001</v>
      </c>
      <c r="I57" s="2">
        <v>1</v>
      </c>
      <c r="J57" s="31">
        <f t="shared" si="1"/>
        <v>0.27397260273972607</v>
      </c>
      <c r="K57" s="31">
        <f t="shared" si="2"/>
        <v>14200.000000000002</v>
      </c>
    </row>
    <row r="58" spans="1:11" ht="30" x14ac:dyDescent="0.25">
      <c r="A58" s="1">
        <v>2034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3">
        <v>8.6929999999999996</v>
      </c>
      <c r="H58" s="7">
        <f t="shared" si="0"/>
        <v>191.24600000000001</v>
      </c>
      <c r="I58" s="2">
        <v>5</v>
      </c>
      <c r="J58" s="27">
        <f t="shared" si="1"/>
        <v>4.7632876712328764</v>
      </c>
      <c r="K58" s="27">
        <f t="shared" si="2"/>
        <v>191246</v>
      </c>
    </row>
    <row r="59" spans="1:11" ht="30" x14ac:dyDescent="0.25">
      <c r="A59" s="1">
        <v>2034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3">
        <v>61.548000000000002</v>
      </c>
      <c r="H59" s="7">
        <f t="shared" si="0"/>
        <v>2400.3719999999998</v>
      </c>
      <c r="I59" s="2">
        <v>58</v>
      </c>
      <c r="J59" s="27">
        <f t="shared" si="1"/>
        <v>2.907321681624941</v>
      </c>
      <c r="K59" s="27">
        <f t="shared" si="2"/>
        <v>2400372</v>
      </c>
    </row>
    <row r="60" spans="1:11" ht="30" x14ac:dyDescent="0.25">
      <c r="A60" s="1">
        <v>2034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3">
        <v>10.939</v>
      </c>
      <c r="H60" s="7">
        <f t="shared" si="0"/>
        <v>426.62100000000009</v>
      </c>
      <c r="I60" s="2">
        <v>58</v>
      </c>
      <c r="J60" s="27">
        <f t="shared" si="1"/>
        <v>0.51672177609825232</v>
      </c>
      <c r="K60" s="27">
        <f t="shared" si="2"/>
        <v>426621.00000000012</v>
      </c>
    </row>
    <row r="61" spans="1:11" ht="30" x14ac:dyDescent="0.25">
      <c r="A61" s="1">
        <v>2034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3">
        <v>38.981000000000002</v>
      </c>
      <c r="H61" s="7">
        <f t="shared" si="0"/>
        <v>1520.259</v>
      </c>
      <c r="I61" s="2">
        <v>58</v>
      </c>
      <c r="J61" s="27">
        <f t="shared" si="1"/>
        <v>1.8413320736891829</v>
      </c>
      <c r="K61" s="27">
        <f t="shared" si="2"/>
        <v>1520259</v>
      </c>
    </row>
    <row r="62" spans="1:11" ht="30" x14ac:dyDescent="0.25">
      <c r="A62" s="1">
        <v>2034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3">
        <v>27.152999999999999</v>
      </c>
      <c r="H62" s="7">
        <f t="shared" si="0"/>
        <v>1058.9670000000001</v>
      </c>
      <c r="I62" s="2">
        <v>58</v>
      </c>
      <c r="J62" s="27">
        <f t="shared" si="1"/>
        <v>1.2826169107227208</v>
      </c>
      <c r="K62" s="27">
        <f t="shared" si="2"/>
        <v>1058967</v>
      </c>
    </row>
    <row r="63" spans="1:11" ht="30" x14ac:dyDescent="0.25">
      <c r="A63" s="1">
        <v>2034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3">
        <v>4.4999999999999998E-2</v>
      </c>
      <c r="H63" s="7">
        <f t="shared" si="0"/>
        <v>6.5250000000000004</v>
      </c>
      <c r="I63" s="2">
        <v>1</v>
      </c>
      <c r="J63" s="27">
        <f t="shared" si="1"/>
        <v>0.12328767123287671</v>
      </c>
      <c r="K63" s="27">
        <f t="shared" si="2"/>
        <v>6525</v>
      </c>
    </row>
    <row r="64" spans="1:11" ht="30" x14ac:dyDescent="0.25">
      <c r="A64" s="1">
        <v>2034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3">
        <v>4.2000000000000003E-2</v>
      </c>
      <c r="H64" s="7">
        <f t="shared" si="0"/>
        <v>6.72</v>
      </c>
      <c r="I64" s="2">
        <v>1</v>
      </c>
      <c r="J64" s="27">
        <f t="shared" si="1"/>
        <v>0.11506849315068493</v>
      </c>
      <c r="K64" s="27">
        <f t="shared" si="2"/>
        <v>6720</v>
      </c>
    </row>
    <row r="65" spans="1:14" ht="30" x14ac:dyDescent="0.25">
      <c r="A65" s="1">
        <v>2034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3">
        <v>1.224</v>
      </c>
      <c r="H65" s="7">
        <f t="shared" si="0"/>
        <v>148.10400000000001</v>
      </c>
      <c r="I65" s="2">
        <v>1</v>
      </c>
      <c r="J65" s="27">
        <f t="shared" si="1"/>
        <v>3.3534246575342466</v>
      </c>
      <c r="K65" s="27">
        <f t="shared" si="2"/>
        <v>148104</v>
      </c>
    </row>
    <row r="66" spans="1:14" ht="30" x14ac:dyDescent="0.25">
      <c r="A66" s="1">
        <v>2034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3">
        <v>8.6999999999999994E-2</v>
      </c>
      <c r="H66" s="7">
        <f t="shared" si="0"/>
        <v>12.701999999999998</v>
      </c>
      <c r="I66" s="2">
        <v>1</v>
      </c>
      <c r="J66" s="27">
        <f t="shared" si="1"/>
        <v>0.23835616438356161</v>
      </c>
      <c r="K66" s="27">
        <f t="shared" si="2"/>
        <v>12701.999999999998</v>
      </c>
    </row>
    <row r="67" spans="1:14" ht="30" x14ac:dyDescent="0.25">
      <c r="A67" s="1">
        <v>2034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3">
        <v>9.6000000000000002E-2</v>
      </c>
      <c r="H67" s="7">
        <f t="shared" ref="H67:H130" si="3">K67/1000</f>
        <v>16.992000000000001</v>
      </c>
      <c r="I67" s="2">
        <v>1</v>
      </c>
      <c r="J67" s="27">
        <f t="shared" ref="J67:J130" si="4">((G67/365)*1000)/I67</f>
        <v>0.26301369863013702</v>
      </c>
      <c r="K67" s="27">
        <f t="shared" ref="K67:K130" si="5">E67*J67*365*I67</f>
        <v>16992</v>
      </c>
    </row>
    <row r="68" spans="1:14" ht="30" x14ac:dyDescent="0.25">
      <c r="A68" s="1">
        <v>2034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3">
        <v>2.7E-2</v>
      </c>
      <c r="H68" s="7">
        <f t="shared" si="3"/>
        <v>3.8069999999999999</v>
      </c>
      <c r="I68" s="2">
        <v>1</v>
      </c>
      <c r="J68" s="27">
        <f t="shared" si="4"/>
        <v>7.3972602739726029E-2</v>
      </c>
      <c r="K68" s="27">
        <f t="shared" si="5"/>
        <v>3807</v>
      </c>
    </row>
    <row r="69" spans="1:14" ht="30" x14ac:dyDescent="0.25">
      <c r="A69" s="1">
        <v>2034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3">
        <v>0.79300000000000004</v>
      </c>
      <c r="H69" s="7">
        <f t="shared" si="3"/>
        <v>65.819000000000003</v>
      </c>
      <c r="I69" s="2">
        <v>1</v>
      </c>
      <c r="J69" s="27">
        <f t="shared" si="4"/>
        <v>2.1726027397260275</v>
      </c>
      <c r="K69" s="27">
        <f t="shared" si="5"/>
        <v>65819</v>
      </c>
    </row>
    <row r="70" spans="1:14" ht="30" x14ac:dyDescent="0.25">
      <c r="A70" s="1">
        <v>2034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3">
        <v>1.792</v>
      </c>
      <c r="H70" s="7">
        <f t="shared" si="3"/>
        <v>16.128</v>
      </c>
      <c r="I70" s="2">
        <v>3</v>
      </c>
      <c r="J70" s="27">
        <f t="shared" si="4"/>
        <v>1.6365296803652969</v>
      </c>
      <c r="K70" s="27">
        <f t="shared" si="5"/>
        <v>16128</v>
      </c>
    </row>
    <row r="71" spans="1:14" ht="30" x14ac:dyDescent="0.25">
      <c r="A71" s="1">
        <v>2034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3">
        <v>5.0999999999999997E-2</v>
      </c>
      <c r="H71" s="7">
        <f t="shared" si="3"/>
        <v>0.35699999999999998</v>
      </c>
      <c r="I71" s="2">
        <v>3</v>
      </c>
      <c r="J71" s="27">
        <f t="shared" si="4"/>
        <v>4.6575342465753421E-2</v>
      </c>
      <c r="K71" s="27">
        <f t="shared" si="5"/>
        <v>357</v>
      </c>
    </row>
    <row r="72" spans="1:14" ht="30" x14ac:dyDescent="0.25">
      <c r="A72" s="1">
        <v>2034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3">
        <v>0.13</v>
      </c>
      <c r="H72" s="7">
        <f t="shared" si="3"/>
        <v>2.3399999999999994</v>
      </c>
      <c r="I72" s="2">
        <v>3</v>
      </c>
      <c r="J72" s="27">
        <f t="shared" si="4"/>
        <v>0.11872146118721461</v>
      </c>
      <c r="K72" s="27">
        <f t="shared" si="5"/>
        <v>2339.9999999999995</v>
      </c>
    </row>
    <row r="73" spans="1:14" ht="30" x14ac:dyDescent="0.25">
      <c r="A73" s="1">
        <v>2034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3">
        <v>0.23100000000000001</v>
      </c>
      <c r="H73" s="7">
        <f t="shared" si="3"/>
        <v>2.0790000000000006</v>
      </c>
      <c r="I73" s="2">
        <v>3</v>
      </c>
      <c r="J73" s="27">
        <f t="shared" si="4"/>
        <v>0.21095890410958906</v>
      </c>
      <c r="K73" s="27">
        <f t="shared" si="5"/>
        <v>2079.0000000000005</v>
      </c>
    </row>
    <row r="74" spans="1:14" ht="30" x14ac:dyDescent="0.25">
      <c r="A74" s="1">
        <v>2034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3">
        <v>0.25700000000000001</v>
      </c>
      <c r="H74" s="7">
        <f t="shared" si="3"/>
        <v>8.4809999999999999</v>
      </c>
      <c r="I74" s="2">
        <v>3</v>
      </c>
      <c r="J74" s="27">
        <f t="shared" si="4"/>
        <v>0.23470319634703196</v>
      </c>
      <c r="K74" s="27">
        <f t="shared" si="5"/>
        <v>8481</v>
      </c>
    </row>
    <row r="75" spans="1:14" ht="30" x14ac:dyDescent="0.25">
      <c r="A75" s="1">
        <v>2034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3">
        <v>0.124</v>
      </c>
      <c r="H75" s="7">
        <f t="shared" si="3"/>
        <v>5.3319999999999999</v>
      </c>
      <c r="I75" s="2">
        <v>3</v>
      </c>
      <c r="J75" s="27">
        <f t="shared" si="4"/>
        <v>0.11324200913242009</v>
      </c>
      <c r="K75" s="27">
        <f t="shared" si="5"/>
        <v>5332</v>
      </c>
    </row>
    <row r="76" spans="1:14" ht="30" x14ac:dyDescent="0.25">
      <c r="A76" s="1">
        <v>2034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3">
        <v>5.7000000000000002E-2</v>
      </c>
      <c r="H76" s="7">
        <f t="shared" si="3"/>
        <v>1.1400000000000001</v>
      </c>
      <c r="I76" s="2">
        <v>3</v>
      </c>
      <c r="J76" s="27">
        <f t="shared" si="4"/>
        <v>5.2054794520547953E-2</v>
      </c>
      <c r="K76" s="27">
        <f t="shared" si="5"/>
        <v>1140.0000000000002</v>
      </c>
    </row>
    <row r="77" spans="1:14" ht="30" x14ac:dyDescent="0.25">
      <c r="A77" s="1">
        <v>2034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3">
        <v>0.13300000000000001</v>
      </c>
      <c r="H77" s="7">
        <f t="shared" si="3"/>
        <v>3.5910000000000002</v>
      </c>
      <c r="I77" s="2">
        <v>3</v>
      </c>
      <c r="J77" s="27">
        <f t="shared" si="4"/>
        <v>0.12146118721461187</v>
      </c>
      <c r="K77" s="27">
        <f t="shared" si="5"/>
        <v>3591</v>
      </c>
    </row>
    <row r="78" spans="1:14" ht="30" x14ac:dyDescent="0.25">
      <c r="A78" s="1">
        <v>2034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3">
        <v>0.22700000000000001</v>
      </c>
      <c r="H78" s="7">
        <f t="shared" si="3"/>
        <v>4.7670000000000012</v>
      </c>
      <c r="I78" s="2">
        <v>3</v>
      </c>
      <c r="J78" s="27">
        <f t="shared" si="4"/>
        <v>0.20730593607305939</v>
      </c>
      <c r="K78" s="27">
        <f t="shared" si="5"/>
        <v>4767.0000000000009</v>
      </c>
      <c r="N78" t="s">
        <v>352</v>
      </c>
    </row>
    <row r="79" spans="1:14" ht="30" x14ac:dyDescent="0.25">
      <c r="A79" s="1">
        <v>2034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3">
        <v>0.126</v>
      </c>
      <c r="H79" s="7">
        <f t="shared" si="3"/>
        <v>4.2839999999999989</v>
      </c>
      <c r="I79" s="2">
        <v>3</v>
      </c>
      <c r="J79" s="27">
        <f t="shared" si="4"/>
        <v>0.11506849315068492</v>
      </c>
      <c r="K79" s="27">
        <f t="shared" si="5"/>
        <v>4283.9999999999991</v>
      </c>
    </row>
    <row r="80" spans="1:14" ht="45" x14ac:dyDescent="0.25">
      <c r="A80" s="1">
        <v>2034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3">
        <v>1.127</v>
      </c>
      <c r="H80" s="7">
        <f t="shared" si="3"/>
        <v>63.112000000000002</v>
      </c>
      <c r="I80" s="2">
        <v>3</v>
      </c>
      <c r="J80" s="27">
        <f t="shared" si="4"/>
        <v>1.0292237442922374</v>
      </c>
      <c r="K80" s="27">
        <f t="shared" si="5"/>
        <v>63112</v>
      </c>
    </row>
    <row r="81" spans="1:11" ht="45" x14ac:dyDescent="0.25">
      <c r="A81" s="1">
        <v>2034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3">
        <v>8.7999999999999995E-2</v>
      </c>
      <c r="H81" s="7">
        <f t="shared" si="3"/>
        <v>14.607999999999999</v>
      </c>
      <c r="I81" s="2">
        <v>2</v>
      </c>
      <c r="J81" s="27">
        <f t="shared" si="4"/>
        <v>0.12054794520547944</v>
      </c>
      <c r="K81" s="27">
        <f t="shared" si="5"/>
        <v>14607.999999999998</v>
      </c>
    </row>
    <row r="82" spans="1:11" ht="45" x14ac:dyDescent="0.25">
      <c r="A82" s="1">
        <v>2034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3">
        <v>3.7999999999999999E-2</v>
      </c>
      <c r="H82" s="7">
        <f t="shared" si="3"/>
        <v>6.2320000000000002</v>
      </c>
      <c r="I82" s="2">
        <v>2</v>
      </c>
      <c r="J82" s="27">
        <f t="shared" si="4"/>
        <v>5.2054794520547946E-2</v>
      </c>
      <c r="K82" s="27">
        <f t="shared" si="5"/>
        <v>6232</v>
      </c>
    </row>
    <row r="83" spans="1:11" ht="45" x14ac:dyDescent="0.25">
      <c r="A83" s="1">
        <v>2034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3">
        <v>9.6000000000000002E-2</v>
      </c>
      <c r="H83" s="7">
        <f t="shared" si="3"/>
        <v>14.880000000000003</v>
      </c>
      <c r="I83" s="2">
        <v>2</v>
      </c>
      <c r="J83" s="27">
        <f t="shared" si="4"/>
        <v>0.13150684931506851</v>
      </c>
      <c r="K83" s="27">
        <f t="shared" si="5"/>
        <v>14880.000000000002</v>
      </c>
    </row>
    <row r="84" spans="1:11" ht="45" x14ac:dyDescent="0.25">
      <c r="A84" s="1">
        <v>2034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3">
        <v>4.4999999999999998E-2</v>
      </c>
      <c r="H84" s="7">
        <f t="shared" si="3"/>
        <v>7.0650000000000004</v>
      </c>
      <c r="I84" s="2">
        <v>2</v>
      </c>
      <c r="J84" s="27">
        <f t="shared" si="4"/>
        <v>6.1643835616438353E-2</v>
      </c>
      <c r="K84" s="27">
        <f t="shared" si="5"/>
        <v>7065</v>
      </c>
    </row>
    <row r="85" spans="1:11" ht="45" x14ac:dyDescent="0.25">
      <c r="A85" s="1">
        <v>2034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3">
        <v>5.2999999999999999E-2</v>
      </c>
      <c r="H85" s="7">
        <f t="shared" si="3"/>
        <v>7.6319999999999997</v>
      </c>
      <c r="I85" s="2">
        <v>2</v>
      </c>
      <c r="J85" s="27">
        <f t="shared" si="4"/>
        <v>7.2602739726027404E-2</v>
      </c>
      <c r="K85" s="27">
        <f t="shared" si="5"/>
        <v>7632</v>
      </c>
    </row>
    <row r="86" spans="1:11" ht="45" x14ac:dyDescent="0.25">
      <c r="A86" s="1">
        <v>2034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3">
        <v>1.353</v>
      </c>
      <c r="H86" s="7">
        <f t="shared" si="3"/>
        <v>186.71399999999997</v>
      </c>
      <c r="I86" s="2">
        <v>2</v>
      </c>
      <c r="J86" s="27">
        <f t="shared" si="4"/>
        <v>1.8534246575342463</v>
      </c>
      <c r="K86" s="27">
        <f t="shared" si="5"/>
        <v>186713.99999999997</v>
      </c>
    </row>
    <row r="87" spans="1:11" ht="45" x14ac:dyDescent="0.25">
      <c r="A87" s="1">
        <v>2034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3">
        <v>0.14699999999999999</v>
      </c>
      <c r="H87" s="7">
        <f t="shared" si="3"/>
        <v>20.58</v>
      </c>
      <c r="I87" s="2">
        <v>2</v>
      </c>
      <c r="J87" s="27">
        <f t="shared" si="4"/>
        <v>0.20136986301369861</v>
      </c>
      <c r="K87" s="27">
        <f t="shared" si="5"/>
        <v>20580</v>
      </c>
    </row>
    <row r="88" spans="1:11" ht="45" x14ac:dyDescent="0.25">
      <c r="A88" s="1">
        <v>2034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3">
        <v>0.11600000000000001</v>
      </c>
      <c r="H88" s="7">
        <f t="shared" si="3"/>
        <v>19.372</v>
      </c>
      <c r="I88" s="2">
        <v>2</v>
      </c>
      <c r="J88" s="27">
        <f t="shared" si="4"/>
        <v>0.15890410958904111</v>
      </c>
      <c r="K88" s="27">
        <f t="shared" si="5"/>
        <v>19372</v>
      </c>
    </row>
    <row r="89" spans="1:11" ht="45" x14ac:dyDescent="0.25">
      <c r="A89" s="1">
        <v>2034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3">
        <v>6.2E-2</v>
      </c>
      <c r="H89" s="7">
        <f t="shared" si="3"/>
        <v>7.6879999999999997</v>
      </c>
      <c r="I89" s="2">
        <v>2</v>
      </c>
      <c r="J89" s="27">
        <f t="shared" si="4"/>
        <v>8.4931506849315067E-2</v>
      </c>
      <c r="K89" s="27">
        <f t="shared" si="5"/>
        <v>7688</v>
      </c>
    </row>
    <row r="90" spans="1:11" ht="45" x14ac:dyDescent="0.25">
      <c r="A90" s="1">
        <v>2034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3">
        <v>0.108</v>
      </c>
      <c r="H90" s="7">
        <f t="shared" si="3"/>
        <v>11.124000000000001</v>
      </c>
      <c r="I90" s="2">
        <v>2</v>
      </c>
      <c r="J90" s="27">
        <f t="shared" si="4"/>
        <v>0.14794520547945206</v>
      </c>
      <c r="K90" s="27">
        <f t="shared" si="5"/>
        <v>11124</v>
      </c>
    </row>
    <row r="91" spans="1:11" ht="45" x14ac:dyDescent="0.25">
      <c r="A91" s="1">
        <v>2034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3">
        <v>5.0999999999999997E-2</v>
      </c>
      <c r="H91" s="7">
        <f t="shared" si="3"/>
        <v>8.1089999999999982</v>
      </c>
      <c r="I91" s="2">
        <v>2</v>
      </c>
      <c r="J91" s="27">
        <f t="shared" si="4"/>
        <v>6.9863013698630128E-2</v>
      </c>
      <c r="K91" s="27">
        <f t="shared" si="5"/>
        <v>8108.9999999999991</v>
      </c>
    </row>
    <row r="92" spans="1:11" ht="45" x14ac:dyDescent="0.25">
      <c r="A92" s="1">
        <v>2034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3">
        <v>8.4000000000000005E-2</v>
      </c>
      <c r="H92" s="7">
        <f t="shared" si="3"/>
        <v>12.263999999999999</v>
      </c>
      <c r="I92" s="2">
        <v>2</v>
      </c>
      <c r="J92" s="27">
        <f t="shared" si="4"/>
        <v>0.11506849315068493</v>
      </c>
      <c r="K92" s="27">
        <f t="shared" si="5"/>
        <v>12264</v>
      </c>
    </row>
    <row r="93" spans="1:11" ht="30" x14ac:dyDescent="0.25">
      <c r="A93" s="1">
        <v>2034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3">
        <v>0.28399999999999997</v>
      </c>
      <c r="H93" s="7">
        <f t="shared" si="3"/>
        <v>22.719999999999992</v>
      </c>
      <c r="I93" s="2">
        <v>6</v>
      </c>
      <c r="J93" s="27">
        <f t="shared" si="4"/>
        <v>0.12968036529680363</v>
      </c>
      <c r="K93" s="27">
        <f t="shared" si="5"/>
        <v>22719.999999999993</v>
      </c>
    </row>
    <row r="94" spans="1:11" ht="30" x14ac:dyDescent="0.25">
      <c r="A94" s="1">
        <v>2034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3">
        <v>0.15</v>
      </c>
      <c r="H94" s="7">
        <f t="shared" si="3"/>
        <v>8.25</v>
      </c>
      <c r="I94" s="2">
        <v>6</v>
      </c>
      <c r="J94" s="27">
        <f t="shared" si="4"/>
        <v>6.8493150684931503E-2</v>
      </c>
      <c r="K94" s="27">
        <f t="shared" si="5"/>
        <v>8250</v>
      </c>
    </row>
    <row r="95" spans="1:11" ht="30" x14ac:dyDescent="0.25">
      <c r="A95" s="1">
        <v>2034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3">
        <v>0.94199999999999995</v>
      </c>
      <c r="H95" s="7">
        <f t="shared" si="3"/>
        <v>61.230000000000011</v>
      </c>
      <c r="I95" s="2">
        <v>6</v>
      </c>
      <c r="J95" s="27">
        <f t="shared" si="4"/>
        <v>0.43013698630136993</v>
      </c>
      <c r="K95" s="27">
        <f t="shared" si="5"/>
        <v>61230.000000000015</v>
      </c>
    </row>
    <row r="96" spans="1:11" ht="30" x14ac:dyDescent="0.25">
      <c r="A96" s="1">
        <v>2034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3">
        <v>0.20300000000000001</v>
      </c>
      <c r="H96" s="7">
        <f t="shared" si="3"/>
        <v>15.428000000000001</v>
      </c>
      <c r="I96" s="2">
        <v>6</v>
      </c>
      <c r="J96" s="27">
        <f t="shared" si="4"/>
        <v>9.2694063926940642E-2</v>
      </c>
      <c r="K96" s="27">
        <f t="shared" si="5"/>
        <v>15428</v>
      </c>
    </row>
    <row r="97" spans="1:11" ht="30" x14ac:dyDescent="0.25">
      <c r="A97" s="1">
        <v>2034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3">
        <v>2.0089999999999999</v>
      </c>
      <c r="H97" s="7">
        <f t="shared" si="3"/>
        <v>140.63</v>
      </c>
      <c r="I97" s="2">
        <v>6</v>
      </c>
      <c r="J97" s="27">
        <f t="shared" si="4"/>
        <v>0.91735159817351597</v>
      </c>
      <c r="K97" s="27">
        <f t="shared" si="5"/>
        <v>140630</v>
      </c>
    </row>
    <row r="98" spans="1:11" ht="30" x14ac:dyDescent="0.25">
      <c r="A98" s="1">
        <v>2034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3">
        <v>0.13800000000000001</v>
      </c>
      <c r="H98" s="7">
        <f t="shared" si="3"/>
        <v>9.6600000000000019</v>
      </c>
      <c r="I98" s="2">
        <v>6</v>
      </c>
      <c r="J98" s="27">
        <f t="shared" si="4"/>
        <v>6.3013698630136991E-2</v>
      </c>
      <c r="K98" s="27">
        <f t="shared" si="5"/>
        <v>9660.0000000000018</v>
      </c>
    </row>
    <row r="99" spans="1:11" ht="30" x14ac:dyDescent="0.25">
      <c r="A99" s="1">
        <v>2034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3">
        <v>0.59199999999999997</v>
      </c>
      <c r="H99" s="7">
        <f t="shared" si="3"/>
        <v>36.704000000000001</v>
      </c>
      <c r="I99" s="2">
        <v>6</v>
      </c>
      <c r="J99" s="27">
        <f t="shared" si="4"/>
        <v>0.27031963470319637</v>
      </c>
      <c r="K99" s="27">
        <f t="shared" si="5"/>
        <v>36704</v>
      </c>
    </row>
    <row r="100" spans="1:11" ht="30" x14ac:dyDescent="0.25">
      <c r="A100" s="1">
        <v>2034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3">
        <v>5.2999999999999999E-2</v>
      </c>
      <c r="H100" s="7">
        <f t="shared" si="3"/>
        <v>3.6040000000000005</v>
      </c>
      <c r="I100" s="2">
        <v>6</v>
      </c>
      <c r="J100" s="27">
        <f t="shared" si="4"/>
        <v>2.4200913242009136E-2</v>
      </c>
      <c r="K100" s="27">
        <f t="shared" si="5"/>
        <v>3604.0000000000005</v>
      </c>
    </row>
    <row r="101" spans="1:11" ht="30" x14ac:dyDescent="0.25">
      <c r="A101" s="1">
        <v>2034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3">
        <v>0.249</v>
      </c>
      <c r="H101" s="7">
        <f t="shared" si="3"/>
        <v>10.707000000000001</v>
      </c>
      <c r="I101" s="2">
        <v>6</v>
      </c>
      <c r="J101" s="27">
        <f t="shared" si="4"/>
        <v>0.11369863013698629</v>
      </c>
      <c r="K101" s="27">
        <f t="shared" si="5"/>
        <v>10707</v>
      </c>
    </row>
    <row r="102" spans="1:11" ht="30" x14ac:dyDescent="0.25">
      <c r="A102" s="1">
        <v>2034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3">
        <v>0.378</v>
      </c>
      <c r="H102" s="7">
        <f t="shared" si="3"/>
        <v>22.679999999999996</v>
      </c>
      <c r="I102" s="2">
        <v>6</v>
      </c>
      <c r="J102" s="27">
        <f t="shared" si="4"/>
        <v>0.17260273972602738</v>
      </c>
      <c r="K102" s="27">
        <f t="shared" si="5"/>
        <v>22679.999999999996</v>
      </c>
    </row>
    <row r="103" spans="1:11" ht="30" x14ac:dyDescent="0.25">
      <c r="A103" s="1">
        <v>2034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3">
        <v>0.42299999999999999</v>
      </c>
      <c r="H103" s="7">
        <f t="shared" si="3"/>
        <v>26.649000000000008</v>
      </c>
      <c r="I103" s="2">
        <v>6</v>
      </c>
      <c r="J103" s="27">
        <f t="shared" si="4"/>
        <v>0.19315068493150686</v>
      </c>
      <c r="K103" s="27">
        <f t="shared" si="5"/>
        <v>26649.000000000007</v>
      </c>
    </row>
    <row r="104" spans="1:11" ht="30" x14ac:dyDescent="0.25">
      <c r="A104" s="1">
        <v>2034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3">
        <v>0.75600000000000001</v>
      </c>
      <c r="H104" s="7">
        <f t="shared" si="3"/>
        <v>58.211999999999982</v>
      </c>
      <c r="I104" s="2">
        <v>6</v>
      </c>
      <c r="J104" s="27">
        <f t="shared" si="4"/>
        <v>0.34520547945205476</v>
      </c>
      <c r="K104" s="27">
        <f t="shared" si="5"/>
        <v>58211.999999999985</v>
      </c>
    </row>
    <row r="105" spans="1:11" ht="30" x14ac:dyDescent="0.25">
      <c r="A105" s="1">
        <v>2034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3">
        <v>0.105</v>
      </c>
      <c r="H105" s="7">
        <f t="shared" si="3"/>
        <v>4.5149999999999997</v>
      </c>
      <c r="I105" s="2">
        <v>6</v>
      </c>
      <c r="J105" s="27">
        <f t="shared" si="4"/>
        <v>4.7945205479452052E-2</v>
      </c>
      <c r="K105" s="27">
        <f t="shared" si="5"/>
        <v>4515</v>
      </c>
    </row>
    <row r="106" spans="1:11" ht="30" x14ac:dyDescent="0.25">
      <c r="A106" s="1">
        <v>2034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3">
        <v>3.5000000000000003E-2</v>
      </c>
      <c r="H106" s="7">
        <f t="shared" si="3"/>
        <v>1.54</v>
      </c>
      <c r="I106" s="2">
        <v>3</v>
      </c>
      <c r="J106" s="27">
        <f t="shared" si="4"/>
        <v>3.1963470319634708E-2</v>
      </c>
      <c r="K106" s="27">
        <f t="shared" si="5"/>
        <v>1540</v>
      </c>
    </row>
    <row r="107" spans="1:11" ht="30" x14ac:dyDescent="0.25">
      <c r="A107" s="1">
        <v>2034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3">
        <v>0.315</v>
      </c>
      <c r="H107" s="7">
        <f t="shared" si="3"/>
        <v>23.94</v>
      </c>
      <c r="I107" s="2">
        <v>3</v>
      </c>
      <c r="J107" s="27">
        <f t="shared" si="4"/>
        <v>0.28767123287671231</v>
      </c>
      <c r="K107" s="27">
        <f t="shared" si="5"/>
        <v>23940</v>
      </c>
    </row>
    <row r="108" spans="1:11" ht="30" x14ac:dyDescent="0.25">
      <c r="A108" s="1">
        <v>2034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3">
        <v>5.0999999999999997E-2</v>
      </c>
      <c r="H108" s="7">
        <f t="shared" si="3"/>
        <v>4.7939999999999987</v>
      </c>
      <c r="I108" s="2">
        <v>3</v>
      </c>
      <c r="J108" s="27">
        <f t="shared" si="4"/>
        <v>4.6575342465753421E-2</v>
      </c>
      <c r="K108" s="27">
        <f t="shared" si="5"/>
        <v>4793.9999999999991</v>
      </c>
    </row>
    <row r="109" spans="1:11" ht="30" x14ac:dyDescent="0.25">
      <c r="A109" s="1">
        <v>2034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3">
        <v>5.0999999999999997E-2</v>
      </c>
      <c r="H109" s="7">
        <f t="shared" si="3"/>
        <v>2.4989999999999997</v>
      </c>
      <c r="I109" s="2">
        <v>3</v>
      </c>
      <c r="J109" s="27">
        <f t="shared" si="4"/>
        <v>4.6575342465753421E-2</v>
      </c>
      <c r="K109" s="27">
        <f t="shared" si="5"/>
        <v>2498.9999999999995</v>
      </c>
    </row>
    <row r="110" spans="1:11" ht="30" x14ac:dyDescent="0.25">
      <c r="A110" s="1">
        <v>2034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3">
        <v>0.10199999999999999</v>
      </c>
      <c r="H110" s="7">
        <f t="shared" si="3"/>
        <v>6.8339999999999996</v>
      </c>
      <c r="I110" s="2">
        <v>3</v>
      </c>
      <c r="J110" s="27">
        <f t="shared" si="4"/>
        <v>9.3150684931506841E-2</v>
      </c>
      <c r="K110" s="27">
        <f t="shared" si="5"/>
        <v>6834</v>
      </c>
    </row>
    <row r="111" spans="1:11" ht="30" x14ac:dyDescent="0.25">
      <c r="A111" s="1">
        <v>2034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3">
        <v>0.28399999999999997</v>
      </c>
      <c r="H111" s="7">
        <f t="shared" si="3"/>
        <v>21.015999999999995</v>
      </c>
      <c r="I111" s="2">
        <v>3</v>
      </c>
      <c r="J111" s="27">
        <f t="shared" si="4"/>
        <v>0.25936073059360726</v>
      </c>
      <c r="K111" s="27">
        <f t="shared" si="5"/>
        <v>21015.999999999996</v>
      </c>
    </row>
    <row r="112" spans="1:11" ht="30" x14ac:dyDescent="0.25">
      <c r="A112" s="1">
        <v>2034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3">
        <v>0.11799999999999999</v>
      </c>
      <c r="H112" s="7">
        <f t="shared" si="3"/>
        <v>11.327999999999999</v>
      </c>
      <c r="I112" s="2">
        <v>3</v>
      </c>
      <c r="J112" s="27">
        <f t="shared" si="4"/>
        <v>0.10776255707762557</v>
      </c>
      <c r="K112" s="27">
        <f t="shared" si="5"/>
        <v>11328</v>
      </c>
    </row>
    <row r="113" spans="1:11" ht="30" x14ac:dyDescent="0.25">
      <c r="A113" s="1">
        <v>2034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3">
        <v>0.17399999999999999</v>
      </c>
      <c r="H113" s="7">
        <f t="shared" si="3"/>
        <v>12.353999999999996</v>
      </c>
      <c r="I113" s="2">
        <v>3</v>
      </c>
      <c r="J113" s="27">
        <f t="shared" si="4"/>
        <v>0.15890410958904108</v>
      </c>
      <c r="K113" s="27">
        <f t="shared" si="5"/>
        <v>12353.999999999996</v>
      </c>
    </row>
    <row r="114" spans="1:11" ht="30" x14ac:dyDescent="0.25">
      <c r="A114" s="1">
        <v>2034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3">
        <v>3.9E-2</v>
      </c>
      <c r="H114" s="7">
        <f t="shared" si="3"/>
        <v>3.8610000000000002</v>
      </c>
      <c r="I114" s="2">
        <v>3</v>
      </c>
      <c r="J114" s="27">
        <f t="shared" si="4"/>
        <v>3.5616438356164383E-2</v>
      </c>
      <c r="K114" s="27">
        <f t="shared" si="5"/>
        <v>3861</v>
      </c>
    </row>
    <row r="115" spans="1:11" ht="30" x14ac:dyDescent="0.25">
      <c r="A115" s="1">
        <v>2034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3">
        <v>0.14699999999999999</v>
      </c>
      <c r="H115" s="7">
        <f t="shared" si="3"/>
        <v>13.817999999999996</v>
      </c>
      <c r="I115" s="2">
        <v>3</v>
      </c>
      <c r="J115" s="27">
        <f t="shared" si="4"/>
        <v>0.13424657534246573</v>
      </c>
      <c r="K115" s="27">
        <f t="shared" si="5"/>
        <v>13817.999999999996</v>
      </c>
    </row>
    <row r="116" spans="1:11" ht="30" x14ac:dyDescent="0.25">
      <c r="A116" s="1">
        <v>2034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3">
        <v>5.0999999999999997E-2</v>
      </c>
      <c r="H116" s="7">
        <f t="shared" si="3"/>
        <v>3.9779999999999989</v>
      </c>
      <c r="I116" s="2">
        <v>3</v>
      </c>
      <c r="J116" s="27">
        <f t="shared" si="4"/>
        <v>4.6575342465753421E-2</v>
      </c>
      <c r="K116" s="27">
        <f t="shared" si="5"/>
        <v>3977.9999999999991</v>
      </c>
    </row>
    <row r="117" spans="1:11" ht="30" x14ac:dyDescent="0.25">
      <c r="A117" s="1">
        <v>2034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3">
        <v>8.4000000000000005E-2</v>
      </c>
      <c r="H117" s="7">
        <f t="shared" si="3"/>
        <v>9.24</v>
      </c>
      <c r="I117" s="2">
        <v>3</v>
      </c>
      <c r="J117" s="27">
        <f t="shared" si="4"/>
        <v>7.6712328767123292E-2</v>
      </c>
      <c r="K117" s="27">
        <f t="shared" si="5"/>
        <v>9240</v>
      </c>
    </row>
    <row r="118" spans="1:11" ht="30" x14ac:dyDescent="0.25">
      <c r="A118" s="1">
        <v>2034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3">
        <v>8.1000000000000003E-2</v>
      </c>
      <c r="H118" s="7">
        <f t="shared" si="3"/>
        <v>6.7229999999999999</v>
      </c>
      <c r="I118" s="2">
        <v>3</v>
      </c>
      <c r="J118" s="27">
        <f t="shared" si="4"/>
        <v>7.3972602739726029E-2</v>
      </c>
      <c r="K118" s="27">
        <f t="shared" si="5"/>
        <v>6723</v>
      </c>
    </row>
    <row r="119" spans="1:11" ht="30" x14ac:dyDescent="0.25">
      <c r="A119" s="1">
        <v>2034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3">
        <v>2.9000000000000001E-2</v>
      </c>
      <c r="H119" s="7">
        <f t="shared" si="3"/>
        <v>1.6820000000000002</v>
      </c>
      <c r="I119" s="2">
        <v>3</v>
      </c>
      <c r="J119" s="27">
        <f t="shared" si="4"/>
        <v>2.6484018264840186E-2</v>
      </c>
      <c r="K119" s="27">
        <f t="shared" si="5"/>
        <v>1682.0000000000002</v>
      </c>
    </row>
    <row r="120" spans="1:11" ht="30" x14ac:dyDescent="0.25">
      <c r="A120" s="1">
        <v>2034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3">
        <v>0.14099999999999999</v>
      </c>
      <c r="H120" s="7">
        <f t="shared" si="3"/>
        <v>6.0629999999999997</v>
      </c>
      <c r="I120" s="2">
        <v>3</v>
      </c>
      <c r="J120" s="27">
        <f t="shared" si="4"/>
        <v>0.12876712328767123</v>
      </c>
      <c r="K120" s="27">
        <f t="shared" si="5"/>
        <v>6063</v>
      </c>
    </row>
    <row r="121" spans="1:11" ht="30" x14ac:dyDescent="0.25">
      <c r="A121" s="1">
        <v>2034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3">
        <v>3.6999999999999998E-2</v>
      </c>
      <c r="H121" s="7">
        <f t="shared" si="3"/>
        <v>4.2180000000000009</v>
      </c>
      <c r="I121" s="2">
        <v>3</v>
      </c>
      <c r="J121" s="27">
        <f t="shared" si="4"/>
        <v>3.3789954337899546E-2</v>
      </c>
      <c r="K121" s="27">
        <f t="shared" si="5"/>
        <v>4218.0000000000009</v>
      </c>
    </row>
    <row r="122" spans="1:11" ht="30" x14ac:dyDescent="0.25">
      <c r="A122" s="1">
        <v>2034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3">
        <v>1.7000000000000001E-2</v>
      </c>
      <c r="H122" s="7">
        <f t="shared" si="3"/>
        <v>1.8360000000000005</v>
      </c>
      <c r="I122" s="2">
        <v>3</v>
      </c>
      <c r="J122" s="27">
        <f t="shared" si="4"/>
        <v>1.5525114155251143E-2</v>
      </c>
      <c r="K122" s="27">
        <f t="shared" si="5"/>
        <v>1836.0000000000005</v>
      </c>
    </row>
    <row r="123" spans="1:11" ht="45" x14ac:dyDescent="0.25">
      <c r="A123" s="1">
        <v>2034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3">
        <v>1.2E-2</v>
      </c>
      <c r="H123" s="7">
        <f t="shared" si="3"/>
        <v>0.92400000000000027</v>
      </c>
      <c r="I123" s="2">
        <v>3</v>
      </c>
      <c r="J123" s="27">
        <f t="shared" si="4"/>
        <v>1.0958904109589043E-2</v>
      </c>
      <c r="K123" s="27">
        <f t="shared" si="5"/>
        <v>924.00000000000023</v>
      </c>
    </row>
    <row r="124" spans="1:11" ht="30" x14ac:dyDescent="0.25">
      <c r="A124" s="1">
        <v>2034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3">
        <v>0.152</v>
      </c>
      <c r="H124" s="7">
        <f t="shared" si="3"/>
        <v>12.92</v>
      </c>
      <c r="I124" s="2">
        <v>3</v>
      </c>
      <c r="J124" s="27">
        <f t="shared" si="4"/>
        <v>0.13881278538812786</v>
      </c>
      <c r="K124" s="27">
        <f t="shared" si="5"/>
        <v>12920</v>
      </c>
    </row>
    <row r="125" spans="1:11" ht="30" x14ac:dyDescent="0.25">
      <c r="A125" s="1">
        <v>2034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3">
        <v>8.6999999999999994E-2</v>
      </c>
      <c r="H125" s="7">
        <f t="shared" si="3"/>
        <v>8.0039999999999996</v>
      </c>
      <c r="I125" s="2">
        <v>3</v>
      </c>
      <c r="J125" s="27">
        <f t="shared" si="4"/>
        <v>7.9452054794520541E-2</v>
      </c>
      <c r="K125" s="27">
        <f t="shared" si="5"/>
        <v>8004</v>
      </c>
    </row>
    <row r="126" spans="1:11" ht="30" x14ac:dyDescent="0.25">
      <c r="A126" s="1">
        <v>2034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3">
        <v>0.1036</v>
      </c>
      <c r="H126" s="7">
        <f t="shared" si="3"/>
        <v>15.436399999999997</v>
      </c>
      <c r="I126" s="2">
        <v>2</v>
      </c>
      <c r="J126" s="27">
        <f t="shared" si="4"/>
        <v>0.14191780821917807</v>
      </c>
      <c r="K126" s="27">
        <f t="shared" si="5"/>
        <v>15436.399999999998</v>
      </c>
    </row>
    <row r="127" spans="1:11" ht="30" x14ac:dyDescent="0.25">
      <c r="A127" s="1">
        <v>2034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3">
        <v>0.192</v>
      </c>
      <c r="H127" s="7">
        <f t="shared" si="3"/>
        <v>21.696000000000002</v>
      </c>
      <c r="I127" s="2">
        <v>2</v>
      </c>
      <c r="J127" s="27">
        <f t="shared" si="4"/>
        <v>0.26301369863013702</v>
      </c>
      <c r="K127" s="27">
        <f t="shared" si="5"/>
        <v>21696</v>
      </c>
    </row>
    <row r="128" spans="1:11" ht="30" x14ac:dyDescent="0.25">
      <c r="A128" s="1">
        <v>2034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3">
        <v>9.1399999999999995E-2</v>
      </c>
      <c r="H128" s="7">
        <f t="shared" si="3"/>
        <v>12.064800000000002</v>
      </c>
      <c r="I128" s="2">
        <v>2</v>
      </c>
      <c r="J128" s="27">
        <f t="shared" si="4"/>
        <v>0.12520547945205479</v>
      </c>
      <c r="K128" s="27">
        <f t="shared" si="5"/>
        <v>12064.800000000001</v>
      </c>
    </row>
    <row r="129" spans="1:11" ht="30" x14ac:dyDescent="0.25">
      <c r="A129" s="1">
        <v>2034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3">
        <v>0.41549700000000001</v>
      </c>
      <c r="H129" s="7">
        <f t="shared" si="3"/>
        <v>46.120166999999995</v>
      </c>
      <c r="I129" s="2">
        <v>2</v>
      </c>
      <c r="J129" s="27">
        <f t="shared" si="4"/>
        <v>0.56917397260273972</v>
      </c>
      <c r="K129" s="27">
        <f t="shared" si="5"/>
        <v>46120.166999999994</v>
      </c>
    </row>
    <row r="130" spans="1:11" ht="30" x14ac:dyDescent="0.25">
      <c r="A130" s="1">
        <v>2034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3">
        <v>0.5262</v>
      </c>
      <c r="H130" s="7">
        <f t="shared" si="3"/>
        <v>63.143999999999991</v>
      </c>
      <c r="I130" s="2">
        <v>2</v>
      </c>
      <c r="J130" s="27">
        <f t="shared" si="4"/>
        <v>0.72082191780821914</v>
      </c>
      <c r="K130" s="27">
        <f t="shared" si="5"/>
        <v>63143.999999999993</v>
      </c>
    </row>
    <row r="131" spans="1:11" ht="30" x14ac:dyDescent="0.25">
      <c r="A131" s="1">
        <v>2034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3">
        <v>1.026</v>
      </c>
      <c r="H131" s="7">
        <f t="shared" ref="H131:H194" si="6">K131/1000</f>
        <v>109.78199999999998</v>
      </c>
      <c r="I131" s="2">
        <v>2</v>
      </c>
      <c r="J131" s="27">
        <f t="shared" ref="J131:J194" si="7">((G131/365)*1000)/I131</f>
        <v>1.4054794520547944</v>
      </c>
      <c r="K131" s="27">
        <f t="shared" ref="K131:K194" si="8">E131*J131*365*I131</f>
        <v>109781.99999999999</v>
      </c>
    </row>
    <row r="132" spans="1:11" ht="30" x14ac:dyDescent="0.25">
      <c r="A132" s="1">
        <v>2034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3">
        <v>0.18082799999999999</v>
      </c>
      <c r="H132" s="7">
        <f t="shared" si="6"/>
        <v>19.529423999999999</v>
      </c>
      <c r="I132" s="2">
        <v>2</v>
      </c>
      <c r="J132" s="27">
        <f t="shared" si="7"/>
        <v>0.24770958904109588</v>
      </c>
      <c r="K132" s="27">
        <f t="shared" si="8"/>
        <v>19529.423999999999</v>
      </c>
    </row>
    <row r="133" spans="1:11" ht="30" x14ac:dyDescent="0.25">
      <c r="A133" s="1">
        <v>2034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3">
        <v>0.919377</v>
      </c>
      <c r="H133" s="7">
        <f t="shared" si="6"/>
        <v>82.743929999999992</v>
      </c>
      <c r="I133" s="2">
        <v>2</v>
      </c>
      <c r="J133" s="27">
        <f t="shared" si="7"/>
        <v>1.2594205479452054</v>
      </c>
      <c r="K133" s="27">
        <f t="shared" si="8"/>
        <v>82743.929999999993</v>
      </c>
    </row>
    <row r="134" spans="1:11" ht="30" x14ac:dyDescent="0.25">
      <c r="A134" s="1">
        <v>2034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3">
        <v>0.31797199999999998</v>
      </c>
      <c r="H134" s="7">
        <f t="shared" si="6"/>
        <v>28.935451999999994</v>
      </c>
      <c r="I134" s="2">
        <v>2</v>
      </c>
      <c r="J134" s="27">
        <f t="shared" si="7"/>
        <v>0.43557808219178079</v>
      </c>
      <c r="K134" s="27">
        <f t="shared" si="8"/>
        <v>28935.451999999994</v>
      </c>
    </row>
    <row r="135" spans="1:11" ht="45" x14ac:dyDescent="0.25">
      <c r="A135" s="1">
        <v>2034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3">
        <v>4.8000000000000001E-2</v>
      </c>
      <c r="H135" s="7">
        <f t="shared" si="6"/>
        <v>2.3040000000000003</v>
      </c>
      <c r="I135" s="2">
        <v>1</v>
      </c>
      <c r="J135" s="27">
        <f t="shared" si="7"/>
        <v>0.13150684931506851</v>
      </c>
      <c r="K135" s="27">
        <f t="shared" si="8"/>
        <v>2304.0000000000005</v>
      </c>
    </row>
    <row r="136" spans="1:11" ht="45" x14ac:dyDescent="0.25">
      <c r="A136" s="1">
        <v>2034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3">
        <v>0.13</v>
      </c>
      <c r="H136" s="7">
        <f t="shared" si="6"/>
        <v>13.26</v>
      </c>
      <c r="I136" s="2">
        <v>1</v>
      </c>
      <c r="J136" s="27">
        <f t="shared" si="7"/>
        <v>0.35616438356164382</v>
      </c>
      <c r="K136" s="27">
        <f t="shared" si="8"/>
        <v>13260</v>
      </c>
    </row>
    <row r="137" spans="1:11" ht="45" x14ac:dyDescent="0.25">
      <c r="A137" s="1">
        <v>2034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3">
        <v>0.14699999999999999</v>
      </c>
      <c r="H137" s="7">
        <f t="shared" si="6"/>
        <v>9.5549999999999997</v>
      </c>
      <c r="I137" s="2">
        <v>1</v>
      </c>
      <c r="J137" s="27">
        <f t="shared" si="7"/>
        <v>0.40273972602739722</v>
      </c>
      <c r="K137" s="27">
        <f t="shared" si="8"/>
        <v>9555</v>
      </c>
    </row>
    <row r="138" spans="1:11" ht="45" x14ac:dyDescent="0.25">
      <c r="A138" s="1">
        <v>2034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3">
        <v>0.42599999999999999</v>
      </c>
      <c r="H138" s="7">
        <f t="shared" si="6"/>
        <v>28.968000000000004</v>
      </c>
      <c r="I138" s="2">
        <v>1</v>
      </c>
      <c r="J138" s="27">
        <f t="shared" si="7"/>
        <v>1.167123287671233</v>
      </c>
      <c r="K138" s="27">
        <f t="shared" si="8"/>
        <v>28968.000000000004</v>
      </c>
    </row>
    <row r="139" spans="1:11" ht="30" x14ac:dyDescent="0.25">
      <c r="A139" s="1">
        <v>2034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3">
        <v>0.56499999999999995</v>
      </c>
      <c r="H139" s="7">
        <f t="shared" si="6"/>
        <v>11.864999999999998</v>
      </c>
      <c r="I139" s="2">
        <v>2</v>
      </c>
      <c r="J139" s="27">
        <f t="shared" si="7"/>
        <v>0.7739726027397259</v>
      </c>
      <c r="K139" s="27">
        <f t="shared" si="8"/>
        <v>11864.999999999998</v>
      </c>
    </row>
    <row r="140" spans="1:11" ht="30" x14ac:dyDescent="0.25">
      <c r="A140" s="1">
        <v>2034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3">
        <v>2.2320000000000002</v>
      </c>
      <c r="H140" s="7">
        <f t="shared" si="6"/>
        <v>13.391999999999999</v>
      </c>
      <c r="I140" s="2">
        <v>2</v>
      </c>
      <c r="J140" s="27">
        <f t="shared" si="7"/>
        <v>3.0575342465753428</v>
      </c>
      <c r="K140" s="27">
        <f t="shared" si="8"/>
        <v>13392</v>
      </c>
    </row>
    <row r="141" spans="1:11" ht="30" x14ac:dyDescent="0.25">
      <c r="A141" s="1">
        <v>2034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3">
        <v>0.124</v>
      </c>
      <c r="H141" s="7">
        <f t="shared" si="6"/>
        <v>7.0679999999999987</v>
      </c>
      <c r="I141" s="2">
        <v>2</v>
      </c>
      <c r="J141" s="27">
        <f t="shared" si="7"/>
        <v>0.16986301369863013</v>
      </c>
      <c r="K141" s="27">
        <f t="shared" si="8"/>
        <v>7067.9999999999991</v>
      </c>
    </row>
    <row r="142" spans="1:11" ht="45" x14ac:dyDescent="0.25">
      <c r="A142" s="1">
        <v>2034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3">
        <v>0.13300000000000001</v>
      </c>
      <c r="H142" s="7">
        <f t="shared" si="6"/>
        <v>12.634999999999998</v>
      </c>
      <c r="I142" s="2">
        <v>2</v>
      </c>
      <c r="J142" s="27">
        <f t="shared" si="7"/>
        <v>0.18219178082191781</v>
      </c>
      <c r="K142" s="27">
        <f t="shared" si="8"/>
        <v>12634.999999999998</v>
      </c>
    </row>
    <row r="143" spans="1:11" ht="45" x14ac:dyDescent="0.25">
      <c r="A143" s="1">
        <v>2034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3">
        <v>8.6999999999999994E-2</v>
      </c>
      <c r="H143" s="7">
        <f t="shared" si="6"/>
        <v>16.268999999999998</v>
      </c>
      <c r="I143" s="2">
        <v>2</v>
      </c>
      <c r="J143" s="27">
        <f t="shared" si="7"/>
        <v>0.1191780821917808</v>
      </c>
      <c r="K143" s="27">
        <f t="shared" si="8"/>
        <v>16268.999999999998</v>
      </c>
    </row>
    <row r="144" spans="1:11" ht="45" x14ac:dyDescent="0.25">
      <c r="A144" s="1">
        <v>2034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3">
        <v>0.156</v>
      </c>
      <c r="H144" s="7">
        <f t="shared" si="6"/>
        <v>5.46</v>
      </c>
      <c r="I144" s="2">
        <v>2</v>
      </c>
      <c r="J144" s="27">
        <f t="shared" si="7"/>
        <v>0.21369863013698631</v>
      </c>
      <c r="K144" s="27">
        <f t="shared" si="8"/>
        <v>5460</v>
      </c>
    </row>
    <row r="145" spans="1:11" ht="45" x14ac:dyDescent="0.25">
      <c r="A145" s="1">
        <v>2034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3">
        <v>7.2999999999999995E-2</v>
      </c>
      <c r="H145" s="7">
        <f t="shared" si="6"/>
        <v>15.183999999999997</v>
      </c>
      <c r="I145" s="2">
        <v>2</v>
      </c>
      <c r="J145" s="27">
        <f t="shared" si="7"/>
        <v>9.9999999999999992E-2</v>
      </c>
      <c r="K145" s="27">
        <f t="shared" si="8"/>
        <v>15183.999999999998</v>
      </c>
    </row>
    <row r="146" spans="1:11" ht="45" x14ac:dyDescent="0.25">
      <c r="A146" s="1">
        <v>2034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3">
        <v>0.504</v>
      </c>
      <c r="H146" s="7">
        <f t="shared" si="6"/>
        <v>27.719999999999995</v>
      </c>
      <c r="I146" s="2">
        <v>2</v>
      </c>
      <c r="J146" s="27">
        <f t="shared" si="7"/>
        <v>0.69041095890410953</v>
      </c>
      <c r="K146" s="27">
        <f t="shared" si="8"/>
        <v>27719.999999999996</v>
      </c>
    </row>
    <row r="147" spans="1:11" ht="45" x14ac:dyDescent="0.25">
      <c r="A147" s="1">
        <v>2034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3">
        <v>7.0000000000000007E-2</v>
      </c>
      <c r="H147" s="7">
        <f t="shared" si="6"/>
        <v>12.04</v>
      </c>
      <c r="I147" s="2">
        <v>2</v>
      </c>
      <c r="J147" s="27">
        <f t="shared" si="7"/>
        <v>9.5890410958904118E-2</v>
      </c>
      <c r="K147" s="27">
        <f t="shared" si="8"/>
        <v>12040</v>
      </c>
    </row>
    <row r="148" spans="1:11" ht="45" x14ac:dyDescent="0.25">
      <c r="A148" s="1">
        <v>2034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3">
        <v>1.635</v>
      </c>
      <c r="H148" s="7">
        <f t="shared" si="6"/>
        <v>96.464999999999989</v>
      </c>
      <c r="I148" s="2">
        <v>2</v>
      </c>
      <c r="J148" s="27">
        <f t="shared" si="7"/>
        <v>2.2397260273972601</v>
      </c>
      <c r="K148" s="27">
        <f t="shared" si="8"/>
        <v>96464.999999999985</v>
      </c>
    </row>
    <row r="149" spans="1:11" ht="45" x14ac:dyDescent="0.25">
      <c r="A149" s="1">
        <v>2034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3">
        <v>9.9000000000000005E-2</v>
      </c>
      <c r="H149" s="7">
        <f t="shared" si="6"/>
        <v>7.0289999999999999</v>
      </c>
      <c r="I149" s="2">
        <v>2</v>
      </c>
      <c r="J149" s="27">
        <f t="shared" si="7"/>
        <v>0.13561643835616438</v>
      </c>
      <c r="K149" s="27">
        <f t="shared" si="8"/>
        <v>7029</v>
      </c>
    </row>
    <row r="150" spans="1:11" ht="45" x14ac:dyDescent="0.25">
      <c r="A150" s="1">
        <v>2034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3">
        <v>3.6999999999999998E-2</v>
      </c>
      <c r="H150" s="7">
        <f t="shared" si="6"/>
        <v>6.6230000000000002</v>
      </c>
      <c r="I150" s="2">
        <v>2</v>
      </c>
      <c r="J150" s="27">
        <f t="shared" si="7"/>
        <v>5.0684931506849315E-2</v>
      </c>
      <c r="K150" s="27">
        <f t="shared" si="8"/>
        <v>6623</v>
      </c>
    </row>
    <row r="151" spans="1:11" ht="45" x14ac:dyDescent="0.25">
      <c r="A151" s="1">
        <v>2034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3">
        <v>0.17799999999999999</v>
      </c>
      <c r="H151" s="7">
        <f t="shared" si="6"/>
        <v>6.9419999999999993</v>
      </c>
      <c r="I151" s="2">
        <v>2</v>
      </c>
      <c r="J151" s="27">
        <f t="shared" si="7"/>
        <v>0.24383561643835613</v>
      </c>
      <c r="K151" s="27">
        <f t="shared" si="8"/>
        <v>6941.9999999999991</v>
      </c>
    </row>
    <row r="152" spans="1:11" ht="45" x14ac:dyDescent="0.25">
      <c r="A152" s="1">
        <v>2034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3">
        <v>7.9000000000000001E-2</v>
      </c>
      <c r="H152" s="7">
        <f t="shared" si="6"/>
        <v>14.298999999999999</v>
      </c>
      <c r="I152" s="2">
        <v>2</v>
      </c>
      <c r="J152" s="27">
        <f t="shared" si="7"/>
        <v>0.10821917808219178</v>
      </c>
      <c r="K152" s="27">
        <f t="shared" si="8"/>
        <v>14299</v>
      </c>
    </row>
    <row r="153" spans="1:11" ht="45" x14ac:dyDescent="0.25">
      <c r="A153" s="1">
        <v>2034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3">
        <v>3.6999999999999998E-2</v>
      </c>
      <c r="H153" s="7">
        <f t="shared" si="6"/>
        <v>7.6959999999999997</v>
      </c>
      <c r="I153" s="2">
        <v>2</v>
      </c>
      <c r="J153" s="27">
        <f t="shared" si="7"/>
        <v>5.0684931506849315E-2</v>
      </c>
      <c r="K153" s="27">
        <f t="shared" si="8"/>
        <v>7696</v>
      </c>
    </row>
    <row r="154" spans="1:11" ht="45" x14ac:dyDescent="0.25">
      <c r="A154" s="1">
        <v>2034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3">
        <v>7.5999999999999998E-2</v>
      </c>
      <c r="H154" s="7">
        <f t="shared" si="6"/>
        <v>8.2840000000000007</v>
      </c>
      <c r="I154" s="2">
        <v>2</v>
      </c>
      <c r="J154" s="27">
        <f t="shared" si="7"/>
        <v>0.10410958904109589</v>
      </c>
      <c r="K154" s="27">
        <f t="shared" si="8"/>
        <v>8284</v>
      </c>
    </row>
    <row r="155" spans="1:11" ht="45" x14ac:dyDescent="0.25">
      <c r="A155" s="1">
        <v>2034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3">
        <v>0.16300000000000001</v>
      </c>
      <c r="H155" s="7">
        <f t="shared" si="6"/>
        <v>12.877000000000002</v>
      </c>
      <c r="I155" s="2">
        <v>2</v>
      </c>
      <c r="J155" s="27">
        <f t="shared" si="7"/>
        <v>0.22328767123287674</v>
      </c>
      <c r="K155" s="27">
        <f t="shared" si="8"/>
        <v>12877.000000000002</v>
      </c>
    </row>
    <row r="156" spans="1:11" ht="45" x14ac:dyDescent="0.25">
      <c r="A156" s="1">
        <v>2034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3">
        <v>0.22700000000000001</v>
      </c>
      <c r="H156" s="7">
        <f t="shared" si="6"/>
        <v>13.166000000000004</v>
      </c>
      <c r="I156" s="2">
        <v>2</v>
      </c>
      <c r="J156" s="27">
        <f t="shared" si="7"/>
        <v>0.3109589041095891</v>
      </c>
      <c r="K156" s="27">
        <f t="shared" si="8"/>
        <v>13166.000000000004</v>
      </c>
    </row>
    <row r="157" spans="1:11" ht="45" x14ac:dyDescent="0.25">
      <c r="A157" s="1">
        <v>2034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3">
        <v>0.111</v>
      </c>
      <c r="H157" s="7">
        <f t="shared" si="6"/>
        <v>7.104000000000001</v>
      </c>
      <c r="I157" s="2">
        <v>2</v>
      </c>
      <c r="J157" s="27">
        <f t="shared" si="7"/>
        <v>0.15205479452054796</v>
      </c>
      <c r="K157" s="27">
        <f t="shared" si="8"/>
        <v>7104.0000000000009</v>
      </c>
    </row>
    <row r="158" spans="1:11" ht="45" x14ac:dyDescent="0.25">
      <c r="A158" s="1">
        <v>2034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3">
        <v>0.14099999999999999</v>
      </c>
      <c r="H158" s="7">
        <f t="shared" si="6"/>
        <v>12.548999999999999</v>
      </c>
      <c r="I158" s="2">
        <v>2</v>
      </c>
      <c r="J158" s="27">
        <f t="shared" si="7"/>
        <v>0.19315068493150683</v>
      </c>
      <c r="K158" s="27">
        <f t="shared" si="8"/>
        <v>12549</v>
      </c>
    </row>
    <row r="159" spans="1:11" ht="45" x14ac:dyDescent="0.25">
      <c r="A159" s="1">
        <v>2034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3">
        <v>0.10299999999999999</v>
      </c>
      <c r="H159" s="7">
        <f t="shared" si="6"/>
        <v>7.6220000000000008</v>
      </c>
      <c r="I159" s="2">
        <v>2</v>
      </c>
      <c r="J159" s="27">
        <f t="shared" si="7"/>
        <v>0.14109589041095891</v>
      </c>
      <c r="K159" s="27">
        <f t="shared" si="8"/>
        <v>7622.0000000000009</v>
      </c>
    </row>
    <row r="160" spans="1:11" ht="45" x14ac:dyDescent="0.25">
      <c r="A160" s="1">
        <v>2034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3">
        <v>1.1220000000000001</v>
      </c>
      <c r="H160" s="7">
        <f t="shared" si="6"/>
        <v>139.12800000000004</v>
      </c>
      <c r="I160" s="2">
        <v>1</v>
      </c>
      <c r="J160" s="27">
        <f t="shared" si="7"/>
        <v>3.0739726027397265</v>
      </c>
      <c r="K160" s="27">
        <f t="shared" si="8"/>
        <v>139128.00000000003</v>
      </c>
    </row>
    <row r="161" spans="1:11" ht="45" x14ac:dyDescent="0.25">
      <c r="A161" s="1">
        <v>2034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3">
        <v>0.58099999999999996</v>
      </c>
      <c r="H161" s="7">
        <f t="shared" si="6"/>
        <v>83.663999999999987</v>
      </c>
      <c r="I161" s="2">
        <v>1</v>
      </c>
      <c r="J161" s="27">
        <f t="shared" si="7"/>
        <v>1.591780821917808</v>
      </c>
      <c r="K161" s="27">
        <f t="shared" si="8"/>
        <v>83663.999999999985</v>
      </c>
    </row>
    <row r="162" spans="1:11" ht="30" x14ac:dyDescent="0.25">
      <c r="A162" s="1">
        <v>2034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3">
        <v>8.4000000000000005E-2</v>
      </c>
      <c r="H162" s="7">
        <f t="shared" si="6"/>
        <v>14.616</v>
      </c>
      <c r="I162" s="2">
        <v>1</v>
      </c>
      <c r="J162" s="27">
        <f t="shared" si="7"/>
        <v>0.23013698630136986</v>
      </c>
      <c r="K162" s="27">
        <f t="shared" si="8"/>
        <v>14616</v>
      </c>
    </row>
    <row r="163" spans="1:11" ht="30" x14ac:dyDescent="0.25">
      <c r="A163" s="1">
        <v>2034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3">
        <v>6.0000000000000001E-3</v>
      </c>
      <c r="H163" s="7">
        <f t="shared" si="6"/>
        <v>1.008</v>
      </c>
      <c r="I163" s="2">
        <v>1</v>
      </c>
      <c r="J163" s="27">
        <f t="shared" si="7"/>
        <v>1.6438356164383564E-2</v>
      </c>
      <c r="K163" s="27">
        <f t="shared" si="8"/>
        <v>1008.0000000000001</v>
      </c>
    </row>
    <row r="164" spans="1:11" ht="30" x14ac:dyDescent="0.25">
      <c r="A164" s="1">
        <v>2034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3">
        <v>3.5999999999999997E-2</v>
      </c>
      <c r="H164" s="7">
        <f t="shared" si="6"/>
        <v>4.5</v>
      </c>
      <c r="I164" s="2">
        <v>1</v>
      </c>
      <c r="J164" s="27">
        <f t="shared" si="7"/>
        <v>9.8630136986301367E-2</v>
      </c>
      <c r="K164" s="27">
        <f t="shared" si="8"/>
        <v>4500</v>
      </c>
    </row>
    <row r="165" spans="1:11" ht="30" x14ac:dyDescent="0.25">
      <c r="A165" s="1">
        <v>2034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3">
        <v>0.58099999999999996</v>
      </c>
      <c r="H165" s="7">
        <f t="shared" si="6"/>
        <v>64.490999999999985</v>
      </c>
      <c r="I165" s="2">
        <v>1</v>
      </c>
      <c r="J165" s="27">
        <f t="shared" si="7"/>
        <v>1.591780821917808</v>
      </c>
      <c r="K165" s="27">
        <f t="shared" si="8"/>
        <v>64490.999999999985</v>
      </c>
    </row>
    <row r="166" spans="1:11" ht="30" x14ac:dyDescent="0.25">
      <c r="A166" s="1">
        <v>2034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3">
        <v>0.11</v>
      </c>
      <c r="H166" s="7">
        <f t="shared" si="6"/>
        <v>17.93</v>
      </c>
      <c r="I166" s="2">
        <v>1</v>
      </c>
      <c r="J166" s="27">
        <f t="shared" si="7"/>
        <v>0.30136986301369867</v>
      </c>
      <c r="K166" s="27">
        <f t="shared" si="8"/>
        <v>17930</v>
      </c>
    </row>
    <row r="167" spans="1:11" ht="30" x14ac:dyDescent="0.25">
      <c r="A167" s="1">
        <v>2034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3">
        <v>7.9000000000000001E-2</v>
      </c>
      <c r="H167" s="7">
        <f t="shared" si="6"/>
        <v>8.4529999999999994</v>
      </c>
      <c r="I167" s="2">
        <v>1</v>
      </c>
      <c r="J167" s="27">
        <f t="shared" si="7"/>
        <v>0.21643835616438356</v>
      </c>
      <c r="K167" s="27">
        <f t="shared" si="8"/>
        <v>8453</v>
      </c>
    </row>
    <row r="168" spans="1:11" ht="45" x14ac:dyDescent="0.25">
      <c r="A168" s="1">
        <v>2034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3">
        <v>0.57199999999999995</v>
      </c>
      <c r="H168" s="7">
        <f t="shared" si="6"/>
        <v>12.869999999999997</v>
      </c>
      <c r="I168" s="2">
        <v>2</v>
      </c>
      <c r="J168" s="27">
        <f t="shared" si="7"/>
        <v>0.78356164383561633</v>
      </c>
      <c r="K168" s="27">
        <f t="shared" si="8"/>
        <v>12869.999999999998</v>
      </c>
    </row>
    <row r="169" spans="1:11" ht="45" x14ac:dyDescent="0.25">
      <c r="A169" s="1">
        <v>2034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3">
        <v>0.13800000000000001</v>
      </c>
      <c r="H169" s="7">
        <f t="shared" si="6"/>
        <v>5.7960000000000003</v>
      </c>
      <c r="I169" s="2">
        <v>2</v>
      </c>
      <c r="J169" s="27">
        <f t="shared" si="7"/>
        <v>0.18904109589041096</v>
      </c>
      <c r="K169" s="27">
        <f t="shared" si="8"/>
        <v>5796</v>
      </c>
    </row>
    <row r="170" spans="1:11" ht="45" x14ac:dyDescent="0.25">
      <c r="A170" s="1">
        <v>2034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3">
        <v>1.3</v>
      </c>
      <c r="H170" s="7">
        <f t="shared" si="6"/>
        <v>62.400000000000006</v>
      </c>
      <c r="I170" s="2">
        <v>2</v>
      </c>
      <c r="J170" s="27">
        <f t="shared" si="7"/>
        <v>1.7808219178082194</v>
      </c>
      <c r="K170" s="27">
        <f t="shared" si="8"/>
        <v>62400.000000000007</v>
      </c>
    </row>
    <row r="171" spans="1:11" ht="45" x14ac:dyDescent="0.25">
      <c r="A171" s="1">
        <v>2034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3">
        <v>3.0000000000000001E-3</v>
      </c>
      <c r="H171" s="7">
        <f t="shared" si="6"/>
        <v>0.18000000000000002</v>
      </c>
      <c r="I171" s="2">
        <v>2</v>
      </c>
      <c r="J171" s="27">
        <f t="shared" si="7"/>
        <v>4.1095890410958909E-3</v>
      </c>
      <c r="K171" s="27">
        <f t="shared" si="8"/>
        <v>180.00000000000003</v>
      </c>
    </row>
    <row r="172" spans="1:11" ht="45" x14ac:dyDescent="0.25">
      <c r="A172" s="1">
        <v>2034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3">
        <v>0.22600000000000001</v>
      </c>
      <c r="H172" s="7">
        <f t="shared" si="6"/>
        <v>8.136000000000001</v>
      </c>
      <c r="I172" s="2">
        <v>2</v>
      </c>
      <c r="J172" s="27">
        <f t="shared" si="7"/>
        <v>0.30958904109589042</v>
      </c>
      <c r="K172" s="27">
        <f t="shared" si="8"/>
        <v>8136.0000000000009</v>
      </c>
    </row>
    <row r="173" spans="1:11" ht="45" x14ac:dyDescent="0.25">
      <c r="A173" s="1">
        <v>2034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3">
        <v>0.15</v>
      </c>
      <c r="H173" s="7">
        <f t="shared" si="6"/>
        <v>0.9</v>
      </c>
      <c r="I173" s="2">
        <v>2</v>
      </c>
      <c r="J173" s="27">
        <f t="shared" si="7"/>
        <v>0.20547945205479451</v>
      </c>
      <c r="K173" s="27">
        <f t="shared" si="8"/>
        <v>900</v>
      </c>
    </row>
    <row r="174" spans="1:11" ht="45" x14ac:dyDescent="0.25">
      <c r="A174" s="1">
        <v>2034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3">
        <v>9.9000000000000005E-2</v>
      </c>
      <c r="H174" s="7">
        <f t="shared" si="6"/>
        <v>2.0790000000000002</v>
      </c>
      <c r="I174" s="2">
        <v>2</v>
      </c>
      <c r="J174" s="27">
        <f t="shared" si="7"/>
        <v>0.13561643835616438</v>
      </c>
      <c r="K174" s="27">
        <f t="shared" si="8"/>
        <v>2079</v>
      </c>
    </row>
    <row r="175" spans="1:11" ht="45" x14ac:dyDescent="0.25">
      <c r="A175" s="1">
        <v>2034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3">
        <v>5.2999999999999999E-2</v>
      </c>
      <c r="H175" s="7">
        <f t="shared" si="6"/>
        <v>1.7490000000000003</v>
      </c>
      <c r="I175" s="2">
        <v>2</v>
      </c>
      <c r="J175" s="27">
        <f t="shared" si="7"/>
        <v>7.2602739726027404E-2</v>
      </c>
      <c r="K175" s="27">
        <f t="shared" si="8"/>
        <v>1749.0000000000002</v>
      </c>
    </row>
    <row r="176" spans="1:11" ht="45" x14ac:dyDescent="0.25">
      <c r="A176" s="1">
        <v>2034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3">
        <v>0.223</v>
      </c>
      <c r="H176" s="7">
        <f t="shared" si="6"/>
        <v>3.5680000000000005</v>
      </c>
      <c r="I176" s="2">
        <v>2</v>
      </c>
      <c r="J176" s="27">
        <f t="shared" si="7"/>
        <v>0.30547945205479454</v>
      </c>
      <c r="K176" s="27">
        <f t="shared" si="8"/>
        <v>3568.0000000000005</v>
      </c>
    </row>
    <row r="177" spans="1:11" ht="45" x14ac:dyDescent="0.25">
      <c r="A177" s="1">
        <v>2034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3">
        <v>1.7190000000000001</v>
      </c>
      <c r="H177" s="7">
        <f t="shared" si="6"/>
        <v>10.314</v>
      </c>
      <c r="I177" s="2">
        <v>2</v>
      </c>
      <c r="J177" s="27">
        <f t="shared" si="7"/>
        <v>2.3547945205479452</v>
      </c>
      <c r="K177" s="27">
        <f t="shared" si="8"/>
        <v>10314</v>
      </c>
    </row>
    <row r="178" spans="1:11" ht="45" x14ac:dyDescent="0.25">
      <c r="A178" s="1">
        <v>2034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3">
        <v>0.11799999999999999</v>
      </c>
      <c r="H178" s="7">
        <f t="shared" si="6"/>
        <v>0.70799999999999996</v>
      </c>
      <c r="I178" s="2">
        <v>2</v>
      </c>
      <c r="J178" s="27">
        <f t="shared" si="7"/>
        <v>0.16164383561643836</v>
      </c>
      <c r="K178" s="27">
        <f t="shared" si="8"/>
        <v>708</v>
      </c>
    </row>
    <row r="179" spans="1:11" ht="45" x14ac:dyDescent="0.25">
      <c r="A179" s="1">
        <v>2034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3">
        <v>0.186</v>
      </c>
      <c r="H179" s="7">
        <f t="shared" si="6"/>
        <v>1.488</v>
      </c>
      <c r="I179" s="2">
        <v>2</v>
      </c>
      <c r="J179" s="27">
        <f t="shared" si="7"/>
        <v>0.25479452054794521</v>
      </c>
      <c r="K179" s="27">
        <f t="shared" si="8"/>
        <v>1488</v>
      </c>
    </row>
    <row r="180" spans="1:11" ht="45" x14ac:dyDescent="0.25">
      <c r="A180" s="1">
        <v>2034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3">
        <v>7.5999999999999998E-2</v>
      </c>
      <c r="H180" s="7">
        <f t="shared" si="6"/>
        <v>3.5720000000000005</v>
      </c>
      <c r="I180" s="2">
        <v>2</v>
      </c>
      <c r="J180" s="27">
        <f t="shared" si="7"/>
        <v>0.10410958904109589</v>
      </c>
      <c r="K180" s="27">
        <f t="shared" si="8"/>
        <v>3572.0000000000005</v>
      </c>
    </row>
    <row r="181" spans="1:11" ht="45" x14ac:dyDescent="0.25">
      <c r="A181" s="1">
        <v>2034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3">
        <v>0.155</v>
      </c>
      <c r="H181" s="7">
        <f t="shared" si="6"/>
        <v>4.6500000000000004</v>
      </c>
      <c r="I181" s="2">
        <v>2</v>
      </c>
      <c r="J181" s="27">
        <f t="shared" si="7"/>
        <v>0.21232876712328769</v>
      </c>
      <c r="K181" s="27">
        <f t="shared" si="8"/>
        <v>4650</v>
      </c>
    </row>
    <row r="182" spans="1:11" ht="30" x14ac:dyDescent="0.25">
      <c r="A182" s="1">
        <v>2034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3">
        <v>0.123</v>
      </c>
      <c r="H182" s="7">
        <f t="shared" si="6"/>
        <v>1.1069999999999998</v>
      </c>
      <c r="I182" s="2">
        <v>4</v>
      </c>
      <c r="J182" s="27">
        <f t="shared" si="7"/>
        <v>8.424657534246574E-2</v>
      </c>
      <c r="K182" s="27">
        <f t="shared" si="8"/>
        <v>1106.9999999999998</v>
      </c>
    </row>
    <row r="183" spans="1:11" ht="30" x14ac:dyDescent="0.25">
      <c r="A183" s="1">
        <v>2034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3">
        <v>0.874</v>
      </c>
      <c r="H183" s="7">
        <f t="shared" si="6"/>
        <v>3.496</v>
      </c>
      <c r="I183" s="2">
        <v>4</v>
      </c>
      <c r="J183" s="27">
        <f t="shared" si="7"/>
        <v>0.59863013698630141</v>
      </c>
      <c r="K183" s="27">
        <f t="shared" si="8"/>
        <v>3496</v>
      </c>
    </row>
    <row r="184" spans="1:11" ht="30" x14ac:dyDescent="0.25">
      <c r="A184" s="1">
        <v>2034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3">
        <v>5.5E-2</v>
      </c>
      <c r="H184" s="7">
        <f t="shared" si="6"/>
        <v>1.1330000000000002</v>
      </c>
      <c r="I184" s="2">
        <v>4</v>
      </c>
      <c r="J184" s="27">
        <f t="shared" si="7"/>
        <v>3.7671232876712334E-2</v>
      </c>
      <c r="K184" s="27">
        <f t="shared" si="8"/>
        <v>1133.0000000000002</v>
      </c>
    </row>
    <row r="185" spans="1:11" ht="30" x14ac:dyDescent="0.25">
      <c r="A185" s="1">
        <v>2034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3">
        <v>0.152</v>
      </c>
      <c r="H185" s="7">
        <f t="shared" si="6"/>
        <v>5.1680000000000001</v>
      </c>
      <c r="I185" s="2">
        <v>4</v>
      </c>
      <c r="J185" s="27">
        <f t="shared" si="7"/>
        <v>0.10410958904109589</v>
      </c>
      <c r="K185" s="27">
        <f t="shared" si="8"/>
        <v>5168</v>
      </c>
    </row>
    <row r="186" spans="1:11" ht="30" x14ac:dyDescent="0.25">
      <c r="A186" s="1">
        <v>2034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3">
        <v>0.13400000000000001</v>
      </c>
      <c r="H186" s="7">
        <f t="shared" si="6"/>
        <v>6.1639999999999997</v>
      </c>
      <c r="I186" s="2">
        <v>4</v>
      </c>
      <c r="J186" s="27">
        <f t="shared" si="7"/>
        <v>9.1780821917808217E-2</v>
      </c>
      <c r="K186" s="27">
        <f t="shared" si="8"/>
        <v>6164</v>
      </c>
    </row>
    <row r="187" spans="1:11" ht="30" x14ac:dyDescent="0.25">
      <c r="A187" s="1">
        <v>2034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3">
        <v>4.0369999999999999</v>
      </c>
      <c r="H187" s="7">
        <f t="shared" si="6"/>
        <v>78.317800000000005</v>
      </c>
      <c r="I187" s="2">
        <v>4</v>
      </c>
      <c r="J187" s="27">
        <f t="shared" si="7"/>
        <v>2.765068493150685</v>
      </c>
      <c r="K187" s="27">
        <f t="shared" si="8"/>
        <v>78317.8</v>
      </c>
    </row>
    <row r="188" spans="1:11" ht="30" x14ac:dyDescent="0.25">
      <c r="A188" s="1">
        <v>2034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3">
        <v>0.72399999999999998</v>
      </c>
      <c r="H188" s="7">
        <f t="shared" si="6"/>
        <v>36.200000000000003</v>
      </c>
      <c r="I188" s="2">
        <v>4</v>
      </c>
      <c r="J188" s="27">
        <f t="shared" si="7"/>
        <v>0.49589041095890407</v>
      </c>
      <c r="K188" s="27">
        <f t="shared" si="8"/>
        <v>36200</v>
      </c>
    </row>
    <row r="189" spans="1:11" ht="30" x14ac:dyDescent="0.25">
      <c r="A189" s="1">
        <v>2034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3">
        <v>0.154</v>
      </c>
      <c r="H189" s="7">
        <f t="shared" si="6"/>
        <v>8.1620000000000008</v>
      </c>
      <c r="I189" s="2">
        <v>4</v>
      </c>
      <c r="J189" s="27">
        <f t="shared" si="7"/>
        <v>0.10547945205479452</v>
      </c>
      <c r="K189" s="27">
        <f t="shared" si="8"/>
        <v>8162</v>
      </c>
    </row>
    <row r="190" spans="1:11" ht="30" x14ac:dyDescent="0.25">
      <c r="A190" s="1">
        <v>2034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3">
        <v>2.5999999999999999E-2</v>
      </c>
      <c r="H190" s="7">
        <f t="shared" si="6"/>
        <v>0.93600000000000005</v>
      </c>
      <c r="I190" s="2">
        <v>4</v>
      </c>
      <c r="J190" s="27">
        <f t="shared" si="7"/>
        <v>1.7808219178082191E-2</v>
      </c>
      <c r="K190" s="27">
        <f t="shared" si="8"/>
        <v>936</v>
      </c>
    </row>
    <row r="191" spans="1:11" ht="30" x14ac:dyDescent="0.25">
      <c r="A191" s="1">
        <v>2034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3">
        <v>2.3E-2</v>
      </c>
      <c r="H191" s="7">
        <f t="shared" si="6"/>
        <v>5.105999999999999</v>
      </c>
      <c r="I191" s="2">
        <v>1</v>
      </c>
      <c r="J191" s="27">
        <f t="shared" si="7"/>
        <v>6.3013698630136977E-2</v>
      </c>
      <c r="K191" s="27">
        <f t="shared" si="8"/>
        <v>5105.9999999999991</v>
      </c>
    </row>
    <row r="192" spans="1:11" ht="30" x14ac:dyDescent="0.25">
      <c r="A192" s="1">
        <v>2034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3">
        <v>3.2000000000000001E-2</v>
      </c>
      <c r="H192" s="7">
        <f t="shared" si="6"/>
        <v>5.44</v>
      </c>
      <c r="I192" s="2">
        <v>1</v>
      </c>
      <c r="J192" s="27">
        <f t="shared" si="7"/>
        <v>8.7671232876712329E-2</v>
      </c>
      <c r="K192" s="27">
        <f t="shared" si="8"/>
        <v>5440</v>
      </c>
    </row>
    <row r="193" spans="1:11" ht="30" x14ac:dyDescent="0.25">
      <c r="A193" s="1">
        <v>2034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3">
        <v>8.4000000000000005E-2</v>
      </c>
      <c r="H193" s="7">
        <f t="shared" si="6"/>
        <v>20.664000000000001</v>
      </c>
      <c r="I193" s="2">
        <v>1</v>
      </c>
      <c r="J193" s="27">
        <f t="shared" si="7"/>
        <v>0.23013698630136986</v>
      </c>
      <c r="K193" s="27">
        <f t="shared" si="8"/>
        <v>20664</v>
      </c>
    </row>
    <row r="194" spans="1:11" ht="30" x14ac:dyDescent="0.25">
      <c r="A194" s="1">
        <v>2034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3">
        <v>7.5999999999999998E-2</v>
      </c>
      <c r="H194" s="7">
        <f t="shared" si="6"/>
        <v>17.251999999999999</v>
      </c>
      <c r="I194" s="2">
        <v>1</v>
      </c>
      <c r="J194" s="27">
        <f t="shared" si="7"/>
        <v>0.20821917808219179</v>
      </c>
      <c r="K194" s="27">
        <f t="shared" si="8"/>
        <v>17252</v>
      </c>
    </row>
    <row r="195" spans="1:11" ht="30" x14ac:dyDescent="0.25">
      <c r="A195" s="1">
        <v>2034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3">
        <v>0.434</v>
      </c>
      <c r="H195" s="7">
        <f t="shared" ref="H195:H258" si="9">K195/1000</f>
        <v>84.195999999999998</v>
      </c>
      <c r="I195" s="2">
        <v>1</v>
      </c>
      <c r="J195" s="27">
        <f t="shared" ref="J195:J258" si="10">((G195/365)*1000)/I195</f>
        <v>1.189041095890411</v>
      </c>
      <c r="K195" s="27">
        <f t="shared" ref="K195:K258" si="11">E195*J195*365*I195</f>
        <v>84196</v>
      </c>
    </row>
    <row r="196" spans="1:11" ht="30" x14ac:dyDescent="0.25">
      <c r="A196" s="1">
        <v>2034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3">
        <v>5.0999999999999997E-2</v>
      </c>
      <c r="H196" s="7">
        <f t="shared" si="9"/>
        <v>12.392999999999999</v>
      </c>
      <c r="I196" s="2">
        <v>1</v>
      </c>
      <c r="J196" s="27">
        <f t="shared" si="10"/>
        <v>0.13972602739726026</v>
      </c>
      <c r="K196" s="27">
        <f t="shared" si="11"/>
        <v>12392.999999999998</v>
      </c>
    </row>
    <row r="197" spans="1:11" ht="30" x14ac:dyDescent="0.25">
      <c r="A197" s="1">
        <v>2034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3">
        <v>1.6E-2</v>
      </c>
      <c r="H197" s="7">
        <f t="shared" si="9"/>
        <v>4.1120000000000001</v>
      </c>
      <c r="I197" s="2">
        <v>1</v>
      </c>
      <c r="J197" s="27">
        <f t="shared" si="10"/>
        <v>4.3835616438356165E-2</v>
      </c>
      <c r="K197" s="27">
        <f t="shared" si="11"/>
        <v>4112</v>
      </c>
    </row>
    <row r="198" spans="1:11" ht="30" x14ac:dyDescent="0.25">
      <c r="A198" s="1">
        <v>2034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3">
        <v>0.29899999999999999</v>
      </c>
      <c r="H198" s="7">
        <f t="shared" si="9"/>
        <v>21.527999999999995</v>
      </c>
      <c r="I198" s="2">
        <v>7</v>
      </c>
      <c r="J198" s="27">
        <f t="shared" si="10"/>
        <v>0.11702544031311155</v>
      </c>
      <c r="K198" s="27">
        <f t="shared" si="11"/>
        <v>21527.999999999996</v>
      </c>
    </row>
    <row r="199" spans="1:11" ht="30" x14ac:dyDescent="0.25">
      <c r="A199" s="1">
        <v>2034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3">
        <v>0.11600000000000001</v>
      </c>
      <c r="H199" s="7">
        <f t="shared" si="9"/>
        <v>8.8160000000000007</v>
      </c>
      <c r="I199" s="2">
        <v>7</v>
      </c>
      <c r="J199" s="27">
        <f t="shared" si="10"/>
        <v>4.5401174168297462E-2</v>
      </c>
      <c r="K199" s="27">
        <f t="shared" si="11"/>
        <v>8816</v>
      </c>
    </row>
    <row r="200" spans="1:11" ht="30" x14ac:dyDescent="0.25">
      <c r="A200" s="1">
        <v>2034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3">
        <v>0.11799999999999999</v>
      </c>
      <c r="H200" s="7">
        <f t="shared" si="9"/>
        <v>10.029999999999999</v>
      </c>
      <c r="I200" s="2">
        <v>7</v>
      </c>
      <c r="J200" s="27">
        <f t="shared" si="10"/>
        <v>4.6183953033268103E-2</v>
      </c>
      <c r="K200" s="27">
        <f t="shared" si="11"/>
        <v>10030</v>
      </c>
    </row>
    <row r="201" spans="1:11" ht="30" x14ac:dyDescent="0.25">
      <c r="A201" s="1">
        <v>2034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3">
        <v>0.15</v>
      </c>
      <c r="H201" s="7">
        <f t="shared" si="9"/>
        <v>14.7</v>
      </c>
      <c r="I201" s="2">
        <v>7</v>
      </c>
      <c r="J201" s="27">
        <f t="shared" si="10"/>
        <v>5.8708414872798431E-2</v>
      </c>
      <c r="K201" s="27">
        <f t="shared" si="11"/>
        <v>14700</v>
      </c>
    </row>
    <row r="202" spans="1:11" ht="30" x14ac:dyDescent="0.25">
      <c r="A202" s="1">
        <v>2034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3">
        <v>0.217</v>
      </c>
      <c r="H202" s="7">
        <f t="shared" si="9"/>
        <v>19.963999999999999</v>
      </c>
      <c r="I202" s="2">
        <v>7</v>
      </c>
      <c r="J202" s="27">
        <f t="shared" si="10"/>
        <v>8.4931506849315067E-2</v>
      </c>
      <c r="K202" s="27">
        <f t="shared" si="11"/>
        <v>19964</v>
      </c>
    </row>
    <row r="203" spans="1:11" ht="30" x14ac:dyDescent="0.25">
      <c r="A203" s="1">
        <v>2034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3">
        <v>0.14399999999999999</v>
      </c>
      <c r="H203" s="7">
        <f t="shared" si="9"/>
        <v>12.96</v>
      </c>
      <c r="I203" s="2">
        <v>7</v>
      </c>
      <c r="J203" s="27">
        <f t="shared" si="10"/>
        <v>5.6360078277886493E-2</v>
      </c>
      <c r="K203" s="27">
        <f t="shared" si="11"/>
        <v>12960</v>
      </c>
    </row>
    <row r="204" spans="1:11" ht="30" x14ac:dyDescent="0.25">
      <c r="A204" s="1">
        <v>2034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3">
        <v>0.35799999999999998</v>
      </c>
      <c r="H204" s="7">
        <f t="shared" si="9"/>
        <v>25.06</v>
      </c>
      <c r="I204" s="2">
        <v>7</v>
      </c>
      <c r="J204" s="27">
        <f t="shared" si="10"/>
        <v>0.1401174168297456</v>
      </c>
      <c r="K204" s="27">
        <f t="shared" si="11"/>
        <v>25060</v>
      </c>
    </row>
    <row r="205" spans="1:11" ht="30" x14ac:dyDescent="0.25">
      <c r="A205" s="1">
        <v>2034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3">
        <v>0.115</v>
      </c>
      <c r="H205" s="7">
        <f t="shared" si="9"/>
        <v>7.9350000000000005</v>
      </c>
      <c r="I205" s="2">
        <v>7</v>
      </c>
      <c r="J205" s="27">
        <f t="shared" si="10"/>
        <v>4.5009784735812138E-2</v>
      </c>
      <c r="K205" s="27">
        <f t="shared" si="11"/>
        <v>7935.0000000000009</v>
      </c>
    </row>
    <row r="206" spans="1:11" ht="30" x14ac:dyDescent="0.25">
      <c r="A206" s="1">
        <v>2034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3">
        <v>0.58899999999999997</v>
      </c>
      <c r="H206" s="7">
        <f t="shared" si="9"/>
        <v>67.146000000000001</v>
      </c>
      <c r="I206" s="2">
        <v>7</v>
      </c>
      <c r="J206" s="27">
        <f t="shared" si="10"/>
        <v>0.23052837573385518</v>
      </c>
      <c r="K206" s="27">
        <f t="shared" si="11"/>
        <v>67146</v>
      </c>
    </row>
    <row r="207" spans="1:11" ht="30" x14ac:dyDescent="0.25">
      <c r="A207" s="1">
        <v>2034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3">
        <v>1.508</v>
      </c>
      <c r="H207" s="7">
        <f t="shared" si="9"/>
        <v>120.64</v>
      </c>
      <c r="I207" s="2">
        <v>7</v>
      </c>
      <c r="J207" s="27">
        <f t="shared" si="10"/>
        <v>0.59021526418786696</v>
      </c>
      <c r="K207" s="27">
        <f t="shared" si="11"/>
        <v>120640</v>
      </c>
    </row>
    <row r="208" spans="1:11" ht="30" x14ac:dyDescent="0.25">
      <c r="A208" s="1">
        <v>2034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3">
        <v>5.0999999999999997E-2</v>
      </c>
      <c r="H208" s="7">
        <f t="shared" si="9"/>
        <v>5.7119999999999989</v>
      </c>
      <c r="I208" s="2">
        <v>7</v>
      </c>
      <c r="J208" s="27">
        <f t="shared" si="10"/>
        <v>1.9960861056751465E-2</v>
      </c>
      <c r="K208" s="27">
        <f t="shared" si="11"/>
        <v>5711.9999999999991</v>
      </c>
    </row>
    <row r="209" spans="1:11" ht="30" x14ac:dyDescent="0.25">
      <c r="A209" s="1">
        <v>2034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3">
        <v>9.6000000000000002E-2</v>
      </c>
      <c r="H209" s="7">
        <f t="shared" si="9"/>
        <v>8.6400000000000023</v>
      </c>
      <c r="I209" s="2">
        <v>7</v>
      </c>
      <c r="J209" s="27">
        <f t="shared" si="10"/>
        <v>3.7573385518591004E-2</v>
      </c>
      <c r="K209" s="27">
        <f t="shared" si="11"/>
        <v>8640.0000000000018</v>
      </c>
    </row>
    <row r="210" spans="1:11" ht="30" x14ac:dyDescent="0.25">
      <c r="A210" s="1">
        <v>2034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3">
        <v>0.41799999999999998</v>
      </c>
      <c r="H210" s="7">
        <f t="shared" si="9"/>
        <v>35.112000000000002</v>
      </c>
      <c r="I210" s="2">
        <v>7</v>
      </c>
      <c r="J210" s="27">
        <f t="shared" si="10"/>
        <v>0.16360078277886497</v>
      </c>
      <c r="K210" s="27">
        <f t="shared" si="11"/>
        <v>35112</v>
      </c>
    </row>
    <row r="211" spans="1:11" ht="30" x14ac:dyDescent="0.25">
      <c r="A211" s="1">
        <v>2034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3">
        <v>0.55600000000000005</v>
      </c>
      <c r="H211" s="7">
        <f t="shared" si="9"/>
        <v>36.140000000000008</v>
      </c>
      <c r="I211" s="2">
        <v>7</v>
      </c>
      <c r="J211" s="27">
        <f t="shared" si="10"/>
        <v>0.21761252446183957</v>
      </c>
      <c r="K211" s="27">
        <f t="shared" si="11"/>
        <v>36140.000000000007</v>
      </c>
    </row>
    <row r="212" spans="1:11" ht="30" x14ac:dyDescent="0.25">
      <c r="A212" s="1">
        <v>2034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3">
        <v>1E-3</v>
      </c>
      <c r="H212" s="7">
        <f t="shared" si="9"/>
        <v>0.14399999999999999</v>
      </c>
      <c r="I212" s="2">
        <v>7</v>
      </c>
      <c r="J212" s="27">
        <f t="shared" si="10"/>
        <v>3.9138943248532291E-4</v>
      </c>
      <c r="K212" s="27">
        <f t="shared" si="11"/>
        <v>144</v>
      </c>
    </row>
    <row r="213" spans="1:11" ht="30" x14ac:dyDescent="0.25">
      <c r="A213" s="1">
        <v>2034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3">
        <v>0.19900000000000001</v>
      </c>
      <c r="H213" s="7">
        <f t="shared" si="9"/>
        <v>13.930000000000003</v>
      </c>
      <c r="I213" s="2">
        <v>7</v>
      </c>
      <c r="J213" s="27">
        <f t="shared" si="10"/>
        <v>7.7886497064579271E-2</v>
      </c>
      <c r="K213" s="27">
        <f t="shared" si="11"/>
        <v>13930.000000000004</v>
      </c>
    </row>
    <row r="214" spans="1:11" ht="30" x14ac:dyDescent="0.25">
      <c r="A214" s="1">
        <v>2034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3">
        <v>5.2999999999999999E-2</v>
      </c>
      <c r="H214" s="7">
        <f t="shared" si="9"/>
        <v>5.035000000000001</v>
      </c>
      <c r="I214" s="2">
        <v>7</v>
      </c>
      <c r="J214" s="27">
        <f t="shared" si="10"/>
        <v>2.0743639921722117E-2</v>
      </c>
      <c r="K214" s="27">
        <f t="shared" si="11"/>
        <v>5035.0000000000009</v>
      </c>
    </row>
    <row r="215" spans="1:11" ht="30" x14ac:dyDescent="0.25">
      <c r="A215" s="1">
        <v>2034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3">
        <v>0.11700000000000001</v>
      </c>
      <c r="H215" s="7">
        <f t="shared" si="9"/>
        <v>10.998000000000003</v>
      </c>
      <c r="I215" s="2">
        <v>7</v>
      </c>
      <c r="J215" s="27">
        <f t="shared" si="10"/>
        <v>4.5792563600782786E-2</v>
      </c>
      <c r="K215" s="27">
        <f t="shared" si="11"/>
        <v>10998.000000000004</v>
      </c>
    </row>
    <row r="216" spans="1:11" ht="30" x14ac:dyDescent="0.25">
      <c r="A216" s="1">
        <v>2034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3">
        <v>1.3120000000000001</v>
      </c>
      <c r="H216" s="7">
        <f t="shared" si="9"/>
        <v>116.76800000000001</v>
      </c>
      <c r="I216" s="2">
        <v>2</v>
      </c>
      <c r="J216" s="27">
        <f t="shared" si="10"/>
        <v>1.7972602739726029</v>
      </c>
      <c r="K216" s="27">
        <f t="shared" si="11"/>
        <v>116768.00000000001</v>
      </c>
    </row>
    <row r="217" spans="1:11" ht="30" x14ac:dyDescent="0.25">
      <c r="A217" s="1">
        <v>2034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3">
        <v>0.77800000000000002</v>
      </c>
      <c r="H217" s="7">
        <f t="shared" si="9"/>
        <v>73.132000000000005</v>
      </c>
      <c r="I217" s="2">
        <v>2</v>
      </c>
      <c r="J217" s="27">
        <f t="shared" si="10"/>
        <v>1.0657534246575342</v>
      </c>
      <c r="K217" s="27">
        <f t="shared" si="11"/>
        <v>73132</v>
      </c>
    </row>
    <row r="218" spans="1:11" ht="45" x14ac:dyDescent="0.25">
      <c r="A218" s="1">
        <v>2034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3">
        <v>0.115</v>
      </c>
      <c r="H218" s="7">
        <f t="shared" si="9"/>
        <v>6.21</v>
      </c>
      <c r="I218" s="2">
        <v>3</v>
      </c>
      <c r="J218" s="27">
        <f t="shared" si="10"/>
        <v>0.10502283105022832</v>
      </c>
      <c r="K218" s="27">
        <f t="shared" si="11"/>
        <v>6210</v>
      </c>
    </row>
    <row r="219" spans="1:11" ht="45" x14ac:dyDescent="0.25">
      <c r="A219" s="1">
        <v>2034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3">
        <v>0.19700000000000001</v>
      </c>
      <c r="H219" s="7">
        <f t="shared" si="9"/>
        <v>5.91</v>
      </c>
      <c r="I219" s="2">
        <v>3</v>
      </c>
      <c r="J219" s="27">
        <f t="shared" si="10"/>
        <v>0.17990867579908676</v>
      </c>
      <c r="K219" s="27">
        <f t="shared" si="11"/>
        <v>5910</v>
      </c>
    </row>
    <row r="220" spans="1:11" ht="45" x14ac:dyDescent="0.25">
      <c r="A220" s="1">
        <v>2034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3">
        <v>0.11799999999999999</v>
      </c>
      <c r="H220" s="7">
        <f t="shared" si="9"/>
        <v>6.8440000000000003</v>
      </c>
      <c r="I220" s="2">
        <v>3</v>
      </c>
      <c r="J220" s="27">
        <f t="shared" si="10"/>
        <v>0.10776255707762557</v>
      </c>
      <c r="K220" s="27">
        <f t="shared" si="11"/>
        <v>6844</v>
      </c>
    </row>
    <row r="221" spans="1:11" ht="45" x14ac:dyDescent="0.25">
      <c r="A221" s="1">
        <v>2034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3">
        <v>0.14399999999999999</v>
      </c>
      <c r="H221" s="7">
        <f t="shared" si="9"/>
        <v>7.6319999999999979</v>
      </c>
      <c r="I221" s="2">
        <v>3</v>
      </c>
      <c r="J221" s="27">
        <f t="shared" si="10"/>
        <v>0.13150684931506848</v>
      </c>
      <c r="K221" s="27">
        <f t="shared" si="11"/>
        <v>7631.9999999999982</v>
      </c>
    </row>
    <row r="222" spans="1:11" ht="45" x14ac:dyDescent="0.25">
      <c r="A222" s="1">
        <v>2034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3">
        <v>7.9000000000000001E-2</v>
      </c>
      <c r="H222" s="7">
        <f t="shared" si="9"/>
        <v>5.056</v>
      </c>
      <c r="I222" s="2">
        <v>3</v>
      </c>
      <c r="J222" s="27">
        <f t="shared" si="10"/>
        <v>7.2146118721461192E-2</v>
      </c>
      <c r="K222" s="27">
        <f t="shared" si="11"/>
        <v>5056</v>
      </c>
    </row>
    <row r="223" spans="1:11" ht="45" x14ac:dyDescent="0.25">
      <c r="A223" s="1">
        <v>2034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3">
        <v>0.86799999999999999</v>
      </c>
      <c r="H223" s="7">
        <f t="shared" si="9"/>
        <v>38.192</v>
      </c>
      <c r="I223" s="2">
        <v>3</v>
      </c>
      <c r="J223" s="27">
        <f t="shared" si="10"/>
        <v>0.79269406392694064</v>
      </c>
      <c r="K223" s="27">
        <f t="shared" si="11"/>
        <v>38192</v>
      </c>
    </row>
    <row r="224" spans="1:11" ht="30" x14ac:dyDescent="0.25">
      <c r="A224" s="1">
        <v>2034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3">
        <v>1.1559999999999999</v>
      </c>
      <c r="H224" s="7">
        <f t="shared" si="9"/>
        <v>73.983999999999995</v>
      </c>
      <c r="I224" s="2">
        <v>1</v>
      </c>
      <c r="J224" s="27">
        <f t="shared" si="10"/>
        <v>3.1671232876712327</v>
      </c>
      <c r="K224" s="27">
        <f t="shared" si="11"/>
        <v>73984</v>
      </c>
    </row>
    <row r="225" spans="1:11" ht="30" x14ac:dyDescent="0.25">
      <c r="A225" s="1">
        <v>2034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3">
        <v>0.34599999999999997</v>
      </c>
      <c r="H225" s="7">
        <f t="shared" si="9"/>
        <v>42.558</v>
      </c>
      <c r="I225" s="2">
        <v>1</v>
      </c>
      <c r="J225" s="27">
        <f t="shared" si="10"/>
        <v>0.94794520547945194</v>
      </c>
      <c r="K225" s="27">
        <f t="shared" si="11"/>
        <v>42558</v>
      </c>
    </row>
    <row r="226" spans="1:11" ht="30" x14ac:dyDescent="0.25">
      <c r="A226" s="1">
        <v>2034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3">
        <v>1.032</v>
      </c>
      <c r="H226" s="7">
        <f t="shared" si="9"/>
        <v>76.367999999999995</v>
      </c>
      <c r="I226" s="2">
        <v>1</v>
      </c>
      <c r="J226" s="27">
        <f t="shared" si="10"/>
        <v>2.8273972602739725</v>
      </c>
      <c r="K226" s="27">
        <f t="shared" si="11"/>
        <v>76368</v>
      </c>
    </row>
    <row r="227" spans="1:11" ht="30" x14ac:dyDescent="0.25">
      <c r="A227" s="1">
        <v>2034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3">
        <v>1E-3</v>
      </c>
      <c r="H227" s="7">
        <f t="shared" si="9"/>
        <v>0.13500000000000001</v>
      </c>
      <c r="I227" s="2">
        <v>1</v>
      </c>
      <c r="J227" s="27">
        <f t="shared" si="10"/>
        <v>2.7397260273972603E-3</v>
      </c>
      <c r="K227" s="27">
        <f t="shared" si="11"/>
        <v>135</v>
      </c>
    </row>
    <row r="228" spans="1:11" ht="30" x14ac:dyDescent="0.25">
      <c r="A228" s="1">
        <v>2034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3">
        <v>8.3000000000000004E-2</v>
      </c>
      <c r="H228" s="7">
        <f t="shared" si="9"/>
        <v>8.7980000000000018</v>
      </c>
      <c r="I228" s="2">
        <v>1</v>
      </c>
      <c r="J228" s="27">
        <f t="shared" si="10"/>
        <v>0.22739726027397264</v>
      </c>
      <c r="K228" s="27">
        <f t="shared" si="11"/>
        <v>8798.0000000000018</v>
      </c>
    </row>
    <row r="229" spans="1:11" ht="30" x14ac:dyDescent="0.25">
      <c r="A229" s="1">
        <v>2034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3">
        <v>7.0000000000000007E-2</v>
      </c>
      <c r="H229" s="7">
        <f t="shared" si="9"/>
        <v>5.9500000000000011</v>
      </c>
      <c r="I229" s="2">
        <v>1</v>
      </c>
      <c r="J229" s="27">
        <f t="shared" si="10"/>
        <v>0.19178082191780824</v>
      </c>
      <c r="K229" s="27">
        <f t="shared" si="11"/>
        <v>5950.0000000000009</v>
      </c>
    </row>
    <row r="230" spans="1:11" ht="45" x14ac:dyDescent="0.25">
      <c r="A230" s="1">
        <v>2034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3">
        <v>1.0369999999999999</v>
      </c>
      <c r="H230" s="7">
        <f t="shared" si="9"/>
        <v>65.330999999999989</v>
      </c>
      <c r="I230" s="2">
        <v>1</v>
      </c>
      <c r="J230" s="27">
        <f t="shared" si="10"/>
        <v>2.8410958904109584</v>
      </c>
      <c r="K230" s="27">
        <f t="shared" si="11"/>
        <v>65330.999999999985</v>
      </c>
    </row>
    <row r="231" spans="1:11" ht="30" x14ac:dyDescent="0.25">
      <c r="A231" s="1">
        <v>2034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3">
        <v>1.2210000000000001</v>
      </c>
      <c r="H231" s="7">
        <f t="shared" si="9"/>
        <v>20.757000000000001</v>
      </c>
      <c r="I231" s="2">
        <v>1</v>
      </c>
      <c r="J231" s="27">
        <f t="shared" si="10"/>
        <v>3.3452054794520549</v>
      </c>
      <c r="K231" s="27">
        <f t="shared" si="11"/>
        <v>20757</v>
      </c>
    </row>
    <row r="232" spans="1:11" ht="30" x14ac:dyDescent="0.25">
      <c r="A232" s="1">
        <v>2034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3">
        <v>1.153</v>
      </c>
      <c r="H232" s="7">
        <f t="shared" si="9"/>
        <v>26.518999999999998</v>
      </c>
      <c r="I232" s="2">
        <v>7</v>
      </c>
      <c r="J232" s="27">
        <f t="shared" si="10"/>
        <v>0.45127201565557729</v>
      </c>
      <c r="K232" s="27">
        <f t="shared" si="11"/>
        <v>26519</v>
      </c>
    </row>
    <row r="233" spans="1:11" ht="30" x14ac:dyDescent="0.25">
      <c r="A233" s="1">
        <v>2034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3">
        <v>2.464</v>
      </c>
      <c r="H233" s="7">
        <f t="shared" si="9"/>
        <v>24.64</v>
      </c>
      <c r="I233" s="2">
        <v>7</v>
      </c>
      <c r="J233" s="27">
        <f t="shared" si="10"/>
        <v>0.96438356164383554</v>
      </c>
      <c r="K233" s="27">
        <f t="shared" si="11"/>
        <v>24640</v>
      </c>
    </row>
    <row r="234" spans="1:11" ht="30" x14ac:dyDescent="0.25">
      <c r="A234" s="1">
        <v>2034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3">
        <v>0.54400000000000004</v>
      </c>
      <c r="H234" s="7">
        <f t="shared" si="9"/>
        <v>14.144</v>
      </c>
      <c r="I234" s="2">
        <v>7</v>
      </c>
      <c r="J234" s="27">
        <f t="shared" si="10"/>
        <v>0.21291585127201568</v>
      </c>
      <c r="K234" s="27">
        <f t="shared" si="11"/>
        <v>14144</v>
      </c>
    </row>
    <row r="235" spans="1:11" ht="30" x14ac:dyDescent="0.25">
      <c r="A235" s="1">
        <v>2034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3">
        <v>0.14299999999999999</v>
      </c>
      <c r="H235" s="7">
        <f t="shared" si="9"/>
        <v>8.1509999999999998</v>
      </c>
      <c r="I235" s="2">
        <v>7</v>
      </c>
      <c r="J235" s="27">
        <f t="shared" si="10"/>
        <v>5.5968688845401168E-2</v>
      </c>
      <c r="K235" s="27">
        <f t="shared" si="11"/>
        <v>8150.9999999999991</v>
      </c>
    </row>
    <row r="236" spans="1:11" ht="30" x14ac:dyDescent="0.25">
      <c r="A236" s="1">
        <v>2034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3">
        <v>0.42899999999999999</v>
      </c>
      <c r="H236" s="7">
        <f t="shared" si="9"/>
        <v>15.872999999999999</v>
      </c>
      <c r="I236" s="2">
        <v>7</v>
      </c>
      <c r="J236" s="27">
        <f t="shared" si="10"/>
        <v>0.16790606653620352</v>
      </c>
      <c r="K236" s="27">
        <f t="shared" si="11"/>
        <v>15873</v>
      </c>
    </row>
    <row r="237" spans="1:11" ht="30" x14ac:dyDescent="0.25">
      <c r="A237" s="1">
        <v>2034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3">
        <v>0.122</v>
      </c>
      <c r="H237" s="7">
        <f t="shared" si="9"/>
        <v>4.879999999999999</v>
      </c>
      <c r="I237" s="2">
        <v>7</v>
      </c>
      <c r="J237" s="27">
        <f t="shared" si="10"/>
        <v>4.7749510763209387E-2</v>
      </c>
      <c r="K237" s="27">
        <f t="shared" si="11"/>
        <v>4879.9999999999991</v>
      </c>
    </row>
    <row r="238" spans="1:11" ht="30" x14ac:dyDescent="0.25">
      <c r="A238" s="1">
        <v>2034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3">
        <v>0.73140000000000005</v>
      </c>
      <c r="H238" s="7">
        <f t="shared" si="9"/>
        <v>6.5826000000000011</v>
      </c>
      <c r="I238" s="2">
        <v>7</v>
      </c>
      <c r="J238" s="27">
        <f t="shared" si="10"/>
        <v>0.28626223091976521</v>
      </c>
      <c r="K238" s="27">
        <f t="shared" si="11"/>
        <v>6582.6000000000013</v>
      </c>
    </row>
    <row r="239" spans="1:11" ht="30" x14ac:dyDescent="0.25">
      <c r="A239" s="1">
        <v>2034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3">
        <v>0.19689999999999999</v>
      </c>
      <c r="H239" s="7">
        <f t="shared" si="9"/>
        <v>13.389199999999999</v>
      </c>
      <c r="I239" s="2">
        <v>7</v>
      </c>
      <c r="J239" s="27">
        <f t="shared" si="10"/>
        <v>7.706457925636008E-2</v>
      </c>
      <c r="K239" s="27">
        <f t="shared" si="11"/>
        <v>13389.199999999999</v>
      </c>
    </row>
    <row r="240" spans="1:11" ht="30" x14ac:dyDescent="0.25">
      <c r="A240" s="1">
        <v>2034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3">
        <v>0.23180000000000001</v>
      </c>
      <c r="H240" s="7">
        <f t="shared" si="9"/>
        <v>10.662800000000001</v>
      </c>
      <c r="I240" s="2">
        <v>7</v>
      </c>
      <c r="J240" s="27">
        <f t="shared" si="10"/>
        <v>9.0724070450097852E-2</v>
      </c>
      <c r="K240" s="27">
        <f t="shared" si="11"/>
        <v>10662.800000000001</v>
      </c>
    </row>
    <row r="241" spans="1:11" ht="30" x14ac:dyDescent="0.25">
      <c r="A241" s="1">
        <v>2034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3">
        <v>0.129</v>
      </c>
      <c r="H241" s="7">
        <f t="shared" si="9"/>
        <v>4.9020000000000001</v>
      </c>
      <c r="I241" s="2">
        <v>7</v>
      </c>
      <c r="J241" s="27">
        <f t="shared" si="10"/>
        <v>5.0489236790606649E-2</v>
      </c>
      <c r="K241" s="27">
        <f t="shared" si="11"/>
        <v>4902</v>
      </c>
    </row>
    <row r="242" spans="1:11" ht="30" x14ac:dyDescent="0.25">
      <c r="A242" s="1">
        <v>2034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3">
        <v>1.5338000000000001</v>
      </c>
      <c r="H242" s="7">
        <f t="shared" si="9"/>
        <v>27.608399999999996</v>
      </c>
      <c r="I242" s="2">
        <v>7</v>
      </c>
      <c r="J242" s="27">
        <f t="shared" si="10"/>
        <v>0.60031311154598821</v>
      </c>
      <c r="K242" s="27">
        <f t="shared" si="11"/>
        <v>27608.399999999998</v>
      </c>
    </row>
    <row r="243" spans="1:11" ht="30" x14ac:dyDescent="0.25">
      <c r="A243" s="1">
        <v>2034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3">
        <v>0.44790000000000002</v>
      </c>
      <c r="H243" s="7">
        <f t="shared" si="9"/>
        <v>20.155499999999996</v>
      </c>
      <c r="I243" s="2">
        <v>7</v>
      </c>
      <c r="J243" s="27">
        <f t="shared" si="10"/>
        <v>0.1753033268101761</v>
      </c>
      <c r="K243" s="27">
        <f t="shared" si="11"/>
        <v>20155.499999999996</v>
      </c>
    </row>
    <row r="244" spans="1:11" ht="30" x14ac:dyDescent="0.25">
      <c r="A244" s="1">
        <v>2034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3">
        <v>1.3863000000000001</v>
      </c>
      <c r="H244" s="7">
        <f t="shared" si="9"/>
        <v>18.021900000000002</v>
      </c>
      <c r="I244" s="2">
        <v>7</v>
      </c>
      <c r="J244" s="27">
        <f t="shared" si="10"/>
        <v>0.54258317025440317</v>
      </c>
      <c r="K244" s="27">
        <f t="shared" si="11"/>
        <v>18021.900000000001</v>
      </c>
    </row>
    <row r="245" spans="1:11" ht="45" x14ac:dyDescent="0.25">
      <c r="A245" s="1">
        <v>2034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3">
        <v>0.14099999999999999</v>
      </c>
      <c r="H245" s="7">
        <f t="shared" si="9"/>
        <v>11.843999999999999</v>
      </c>
      <c r="I245" s="2">
        <v>2</v>
      </c>
      <c r="J245" s="27">
        <f t="shared" si="10"/>
        <v>0.19315068493150683</v>
      </c>
      <c r="K245" s="27">
        <f t="shared" si="11"/>
        <v>11844</v>
      </c>
    </row>
    <row r="246" spans="1:11" ht="45" x14ac:dyDescent="0.25">
      <c r="A246" s="1">
        <v>2034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3">
        <v>5.0999999999999997E-2</v>
      </c>
      <c r="H246" s="7">
        <f t="shared" si="9"/>
        <v>5.2019999999999991</v>
      </c>
      <c r="I246" s="2">
        <v>2</v>
      </c>
      <c r="J246" s="27">
        <f t="shared" si="10"/>
        <v>6.9863013698630128E-2</v>
      </c>
      <c r="K246" s="27">
        <f t="shared" si="11"/>
        <v>5201.9999999999991</v>
      </c>
    </row>
    <row r="247" spans="1:11" ht="45" x14ac:dyDescent="0.25">
      <c r="A247" s="1">
        <v>2034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3">
        <v>0.223</v>
      </c>
      <c r="H247" s="7">
        <f t="shared" si="9"/>
        <v>15.610000000000001</v>
      </c>
      <c r="I247" s="2">
        <v>2</v>
      </c>
      <c r="J247" s="27">
        <f t="shared" si="10"/>
        <v>0.30547945205479454</v>
      </c>
      <c r="K247" s="27">
        <f t="shared" si="11"/>
        <v>15610.000000000002</v>
      </c>
    </row>
    <row r="248" spans="1:11" ht="45" x14ac:dyDescent="0.25">
      <c r="A248" s="1">
        <v>2034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3">
        <v>9.6000000000000002E-2</v>
      </c>
      <c r="H248" s="7">
        <f t="shared" si="9"/>
        <v>9.6960000000000015</v>
      </c>
      <c r="I248" s="2">
        <v>2</v>
      </c>
      <c r="J248" s="27">
        <f t="shared" si="10"/>
        <v>0.13150684931506851</v>
      </c>
      <c r="K248" s="27">
        <f t="shared" si="11"/>
        <v>9696.0000000000018</v>
      </c>
    </row>
    <row r="249" spans="1:11" ht="45" x14ac:dyDescent="0.25">
      <c r="A249" s="1">
        <v>2034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3">
        <v>0.23699999999999999</v>
      </c>
      <c r="H249" s="7">
        <f t="shared" si="9"/>
        <v>17.538</v>
      </c>
      <c r="I249" s="2">
        <v>2</v>
      </c>
      <c r="J249" s="27">
        <f t="shared" si="10"/>
        <v>0.32465753424657534</v>
      </c>
      <c r="K249" s="27">
        <f t="shared" si="11"/>
        <v>17538</v>
      </c>
    </row>
    <row r="250" spans="1:11" ht="45" x14ac:dyDescent="0.25">
      <c r="A250" s="1">
        <v>2034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3">
        <v>7.0000000000000007E-2</v>
      </c>
      <c r="H250" s="7">
        <f t="shared" si="9"/>
        <v>5.0400000000000009</v>
      </c>
      <c r="I250" s="2">
        <v>2</v>
      </c>
      <c r="J250" s="27">
        <f t="shared" si="10"/>
        <v>9.5890410958904118E-2</v>
      </c>
      <c r="K250" s="27">
        <f t="shared" si="11"/>
        <v>5040.0000000000009</v>
      </c>
    </row>
    <row r="251" spans="1:11" ht="45" x14ac:dyDescent="0.25">
      <c r="A251" s="1">
        <v>2034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3">
        <v>7.9000000000000001E-2</v>
      </c>
      <c r="H251" s="7">
        <f t="shared" si="9"/>
        <v>7.6630000000000011</v>
      </c>
      <c r="I251" s="2">
        <v>2</v>
      </c>
      <c r="J251" s="27">
        <f t="shared" si="10"/>
        <v>0.10821917808219178</v>
      </c>
      <c r="K251" s="27">
        <f t="shared" si="11"/>
        <v>7663.0000000000009</v>
      </c>
    </row>
    <row r="252" spans="1:11" ht="45" x14ac:dyDescent="0.25">
      <c r="A252" s="1">
        <v>2034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3">
        <v>0.113</v>
      </c>
      <c r="H252" s="7">
        <f t="shared" si="9"/>
        <v>11.074</v>
      </c>
      <c r="I252" s="2">
        <v>2</v>
      </c>
      <c r="J252" s="27">
        <f t="shared" si="10"/>
        <v>0.15479452054794521</v>
      </c>
      <c r="K252" s="27">
        <f t="shared" si="11"/>
        <v>11074</v>
      </c>
    </row>
    <row r="253" spans="1:11" ht="45" x14ac:dyDescent="0.25">
      <c r="A253" s="1">
        <v>2034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3">
        <v>0.52700000000000002</v>
      </c>
      <c r="H253" s="7">
        <f t="shared" si="9"/>
        <v>42.16</v>
      </c>
      <c r="I253" s="2">
        <v>2</v>
      </c>
      <c r="J253" s="27">
        <f t="shared" si="10"/>
        <v>0.72191780821917806</v>
      </c>
      <c r="K253" s="27">
        <f t="shared" si="11"/>
        <v>42160</v>
      </c>
    </row>
    <row r="254" spans="1:11" ht="45" x14ac:dyDescent="0.25">
      <c r="A254" s="1">
        <v>2034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3">
        <v>3.262</v>
      </c>
      <c r="H254" s="7">
        <f t="shared" si="9"/>
        <v>260.95999999999998</v>
      </c>
      <c r="I254" s="2">
        <v>2</v>
      </c>
      <c r="J254" s="27">
        <f t="shared" si="10"/>
        <v>4.4684931506849308</v>
      </c>
      <c r="K254" s="27">
        <f t="shared" si="11"/>
        <v>260959.99999999997</v>
      </c>
    </row>
    <row r="255" spans="1:11" ht="45" x14ac:dyDescent="0.25">
      <c r="A255" s="1">
        <v>2034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3">
        <v>0.23799999999999999</v>
      </c>
      <c r="H255" s="7">
        <f t="shared" si="9"/>
        <v>10.948</v>
      </c>
      <c r="I255" s="2">
        <v>1</v>
      </c>
      <c r="J255" s="27">
        <f t="shared" si="10"/>
        <v>0.65205479452054793</v>
      </c>
      <c r="K255" s="27">
        <f t="shared" si="11"/>
        <v>10948</v>
      </c>
    </row>
    <row r="256" spans="1:11" ht="45" x14ac:dyDescent="0.25">
      <c r="A256" s="1">
        <v>2034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3">
        <v>0.251</v>
      </c>
      <c r="H256" s="7">
        <f t="shared" si="9"/>
        <v>10.290999999999999</v>
      </c>
      <c r="I256" s="2">
        <v>1</v>
      </c>
      <c r="J256" s="27">
        <f t="shared" si="10"/>
        <v>0.68767123287671228</v>
      </c>
      <c r="K256" s="27">
        <f t="shared" si="11"/>
        <v>10290.999999999998</v>
      </c>
    </row>
    <row r="257" spans="1:11" ht="45" x14ac:dyDescent="0.25">
      <c r="A257" s="1">
        <v>2034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3">
        <v>0.105</v>
      </c>
      <c r="H257" s="7">
        <f t="shared" si="9"/>
        <v>7.77</v>
      </c>
      <c r="I257" s="2">
        <v>1</v>
      </c>
      <c r="J257" s="27">
        <f t="shared" si="10"/>
        <v>0.28767123287671231</v>
      </c>
      <c r="K257" s="27">
        <f t="shared" si="11"/>
        <v>7770</v>
      </c>
    </row>
    <row r="258" spans="1:11" ht="45" x14ac:dyDescent="0.25">
      <c r="A258" s="1">
        <v>2034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3">
        <v>0.66100000000000003</v>
      </c>
      <c r="H258" s="7">
        <f t="shared" si="9"/>
        <v>29.084000000000003</v>
      </c>
      <c r="I258" s="2">
        <v>1</v>
      </c>
      <c r="J258" s="27">
        <f t="shared" si="10"/>
        <v>1.8109589041095893</v>
      </c>
      <c r="K258" s="27">
        <f t="shared" si="11"/>
        <v>29084.000000000004</v>
      </c>
    </row>
    <row r="259" spans="1:11" ht="45" x14ac:dyDescent="0.25">
      <c r="A259" s="1">
        <v>2034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3">
        <v>3.2000000000000001E-2</v>
      </c>
      <c r="H259" s="7">
        <f t="shared" ref="H259:H311" si="12">K259/1000</f>
        <v>1.3120000000000001</v>
      </c>
      <c r="I259" s="2">
        <v>1</v>
      </c>
      <c r="J259" s="27">
        <f t="shared" ref="J259:J311" si="13">((G259/365)*1000)/I259</f>
        <v>8.7671232876712329E-2</v>
      </c>
      <c r="K259" s="27">
        <f t="shared" ref="K259:K311" si="14">E259*J259*365*I259</f>
        <v>1312</v>
      </c>
    </row>
    <row r="260" spans="1:11" ht="45" x14ac:dyDescent="0.25">
      <c r="A260" s="1">
        <v>2034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3">
        <v>4.8000000000000001E-2</v>
      </c>
      <c r="H260" s="7">
        <f t="shared" si="12"/>
        <v>2.016</v>
      </c>
      <c r="I260" s="2">
        <v>1</v>
      </c>
      <c r="J260" s="27">
        <f t="shared" si="13"/>
        <v>0.13150684931506851</v>
      </c>
      <c r="K260" s="27">
        <f t="shared" si="14"/>
        <v>2016.0000000000002</v>
      </c>
    </row>
    <row r="261" spans="1:11" ht="45" x14ac:dyDescent="0.25">
      <c r="A261" s="1">
        <v>2034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3">
        <v>7.2999999999999995E-2</v>
      </c>
      <c r="H261" s="7">
        <f t="shared" si="12"/>
        <v>2.0439999999999996</v>
      </c>
      <c r="I261" s="2">
        <v>1</v>
      </c>
      <c r="J261" s="27">
        <f t="shared" si="13"/>
        <v>0.19999999999999998</v>
      </c>
      <c r="K261" s="27">
        <f t="shared" si="14"/>
        <v>2043.9999999999998</v>
      </c>
    </row>
    <row r="262" spans="1:11" ht="45" x14ac:dyDescent="0.25">
      <c r="A262" s="1">
        <v>2034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3">
        <v>4.4999999999999998E-2</v>
      </c>
      <c r="H262" s="7">
        <f t="shared" si="12"/>
        <v>2.25</v>
      </c>
      <c r="I262" s="2">
        <v>1</v>
      </c>
      <c r="J262" s="27">
        <f t="shared" si="13"/>
        <v>0.12328767123287671</v>
      </c>
      <c r="K262" s="27">
        <f t="shared" si="14"/>
        <v>2250</v>
      </c>
    </row>
    <row r="263" spans="1:11" ht="45" x14ac:dyDescent="0.25">
      <c r="A263" s="1">
        <v>2034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3">
        <v>0.72699999999999998</v>
      </c>
      <c r="H263" s="7">
        <f t="shared" si="12"/>
        <v>30.533999999999995</v>
      </c>
      <c r="I263" s="2">
        <v>1</v>
      </c>
      <c r="J263" s="27">
        <f t="shared" si="13"/>
        <v>1.9917808219178079</v>
      </c>
      <c r="K263" s="27">
        <f t="shared" si="14"/>
        <v>30533.999999999996</v>
      </c>
    </row>
    <row r="264" spans="1:11" ht="30" x14ac:dyDescent="0.25">
      <c r="A264" s="1">
        <v>2034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3">
        <v>4.5490000000000003E-2</v>
      </c>
      <c r="H264" s="7">
        <f t="shared" si="12"/>
        <v>5.4588000000000001</v>
      </c>
      <c r="I264" s="2">
        <v>1</v>
      </c>
      <c r="J264" s="27">
        <f t="shared" si="13"/>
        <v>0.12463013698630138</v>
      </c>
      <c r="K264" s="27">
        <f t="shared" si="14"/>
        <v>5458.8</v>
      </c>
    </row>
    <row r="265" spans="1:11" ht="30" x14ac:dyDescent="0.25">
      <c r="A265" s="1">
        <v>2034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3">
        <v>5.1979999999999998E-2</v>
      </c>
      <c r="H265" s="7">
        <f t="shared" si="12"/>
        <v>6.3415599999999994</v>
      </c>
      <c r="I265" s="2">
        <v>1</v>
      </c>
      <c r="J265" s="27">
        <f t="shared" si="13"/>
        <v>0.1424109589041096</v>
      </c>
      <c r="K265" s="27">
        <f t="shared" si="14"/>
        <v>6341.5599999999995</v>
      </c>
    </row>
    <row r="266" spans="1:11" ht="30" x14ac:dyDescent="0.25">
      <c r="A266" s="1">
        <v>2034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3">
        <v>5.1979999999999998E-2</v>
      </c>
      <c r="H266" s="7">
        <f t="shared" si="12"/>
        <v>5.9257200000000001</v>
      </c>
      <c r="I266" s="2">
        <v>1</v>
      </c>
      <c r="J266" s="27">
        <f t="shared" si="13"/>
        <v>0.1424109589041096</v>
      </c>
      <c r="K266" s="27">
        <f t="shared" si="14"/>
        <v>5925.72</v>
      </c>
    </row>
    <row r="267" spans="1:11" ht="30" x14ac:dyDescent="0.25">
      <c r="A267" s="1">
        <v>2034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3">
        <v>2.8160000000000001E-2</v>
      </c>
      <c r="H267" s="7">
        <f t="shared" si="12"/>
        <v>3.3228799999999996</v>
      </c>
      <c r="I267" s="2">
        <v>1</v>
      </c>
      <c r="J267" s="27">
        <f t="shared" si="13"/>
        <v>7.7150684931506841E-2</v>
      </c>
      <c r="K267" s="27">
        <f t="shared" si="14"/>
        <v>3322.8799999999997</v>
      </c>
    </row>
    <row r="268" spans="1:11" ht="30" x14ac:dyDescent="0.25">
      <c r="A268" s="1">
        <v>2034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3">
        <v>3.7900000000000003E-2</v>
      </c>
      <c r="H268" s="7">
        <f t="shared" si="12"/>
        <v>4.5101000000000004</v>
      </c>
      <c r="I268" s="2">
        <v>1</v>
      </c>
      <c r="J268" s="27">
        <f t="shared" si="13"/>
        <v>0.10383561643835616</v>
      </c>
      <c r="K268" s="27">
        <f t="shared" si="14"/>
        <v>4510.1000000000004</v>
      </c>
    </row>
    <row r="269" spans="1:11" ht="30" x14ac:dyDescent="0.25">
      <c r="A269" s="1">
        <v>2034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3">
        <v>7.2559999999999999E-2</v>
      </c>
      <c r="H269" s="7">
        <f t="shared" si="12"/>
        <v>7.909040000000001</v>
      </c>
      <c r="I269" s="2">
        <v>1</v>
      </c>
      <c r="J269" s="27">
        <f t="shared" si="13"/>
        <v>0.19879452054794522</v>
      </c>
      <c r="K269" s="27">
        <f t="shared" si="14"/>
        <v>7909.0400000000009</v>
      </c>
    </row>
    <row r="270" spans="1:11" ht="30" x14ac:dyDescent="0.25">
      <c r="A270" s="1">
        <v>2034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3">
        <v>2.8160000000000001E-2</v>
      </c>
      <c r="H270" s="7">
        <f t="shared" si="12"/>
        <v>3.3228799999999996</v>
      </c>
      <c r="I270" s="2">
        <v>1</v>
      </c>
      <c r="J270" s="27">
        <f t="shared" si="13"/>
        <v>7.7150684931506841E-2</v>
      </c>
      <c r="K270" s="27">
        <f t="shared" si="14"/>
        <v>3322.8799999999997</v>
      </c>
    </row>
    <row r="271" spans="1:11" ht="30" x14ac:dyDescent="0.25">
      <c r="A271" s="1">
        <v>2034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3">
        <v>1.299E-2</v>
      </c>
      <c r="H271" s="7">
        <f t="shared" si="12"/>
        <v>1.41591</v>
      </c>
      <c r="I271" s="2">
        <v>1</v>
      </c>
      <c r="J271" s="27">
        <f t="shared" si="13"/>
        <v>3.5589041095890409E-2</v>
      </c>
      <c r="K271" s="27">
        <f t="shared" si="14"/>
        <v>1415.91</v>
      </c>
    </row>
    <row r="272" spans="1:11" ht="30" x14ac:dyDescent="0.25">
      <c r="A272" s="1">
        <v>2034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3">
        <v>0.79174</v>
      </c>
      <c r="H272" s="7">
        <f t="shared" si="12"/>
        <v>79.965739999999997</v>
      </c>
      <c r="I272" s="2">
        <v>1</v>
      </c>
      <c r="J272" s="27">
        <f t="shared" si="13"/>
        <v>2.1691506849315068</v>
      </c>
      <c r="K272" s="27">
        <f t="shared" si="14"/>
        <v>79965.739999999991</v>
      </c>
    </row>
    <row r="273" spans="1:11" ht="45" x14ac:dyDescent="0.25">
      <c r="A273" s="1">
        <v>2034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3">
        <v>9.2999999999999999E-2</v>
      </c>
      <c r="H273" s="7">
        <f t="shared" si="12"/>
        <v>7.2539999999999996</v>
      </c>
      <c r="I273" s="2">
        <v>3</v>
      </c>
      <c r="J273" s="27">
        <f t="shared" si="13"/>
        <v>8.4931506849315067E-2</v>
      </c>
      <c r="K273" s="27">
        <f t="shared" si="14"/>
        <v>7254</v>
      </c>
    </row>
    <row r="274" spans="1:11" ht="45" x14ac:dyDescent="0.25">
      <c r="A274" s="1">
        <v>2034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3">
        <v>0.156</v>
      </c>
      <c r="H274" s="7">
        <f t="shared" si="12"/>
        <v>14.507999999999999</v>
      </c>
      <c r="I274" s="2">
        <v>3</v>
      </c>
      <c r="J274" s="27">
        <f t="shared" si="13"/>
        <v>0.14246575342465753</v>
      </c>
      <c r="K274" s="27">
        <f t="shared" si="14"/>
        <v>14508</v>
      </c>
    </row>
    <row r="275" spans="1:11" ht="45" x14ac:dyDescent="0.25">
      <c r="A275" s="1">
        <v>2034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3">
        <v>0.17799999999999999</v>
      </c>
      <c r="H275" s="7">
        <f t="shared" si="12"/>
        <v>16.91</v>
      </c>
      <c r="I275" s="2">
        <v>3</v>
      </c>
      <c r="J275" s="27">
        <f t="shared" si="13"/>
        <v>0.16255707762557076</v>
      </c>
      <c r="K275" s="27">
        <f t="shared" si="14"/>
        <v>16910</v>
      </c>
    </row>
    <row r="276" spans="1:11" ht="45" x14ac:dyDescent="0.25">
      <c r="A276" s="1">
        <v>2034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3">
        <v>7.2999999999999995E-2</v>
      </c>
      <c r="H276" s="7">
        <f t="shared" si="12"/>
        <v>12.994000000000002</v>
      </c>
      <c r="I276" s="2">
        <v>3</v>
      </c>
      <c r="J276" s="27">
        <f t="shared" si="13"/>
        <v>6.6666666666666666E-2</v>
      </c>
      <c r="K276" s="27">
        <f t="shared" si="14"/>
        <v>12994.000000000002</v>
      </c>
    </row>
    <row r="277" spans="1:11" ht="45" x14ac:dyDescent="0.25">
      <c r="A277" s="1">
        <v>2034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3">
        <v>0.22</v>
      </c>
      <c r="H277" s="7">
        <f t="shared" si="12"/>
        <v>21.560000000000002</v>
      </c>
      <c r="I277" s="2">
        <v>3</v>
      </c>
      <c r="J277" s="27">
        <f t="shared" si="13"/>
        <v>0.20091324200913244</v>
      </c>
      <c r="K277" s="27">
        <f t="shared" si="14"/>
        <v>21560.000000000004</v>
      </c>
    </row>
    <row r="278" spans="1:11" ht="45" x14ac:dyDescent="0.25">
      <c r="A278" s="1">
        <v>2034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3">
        <v>0.14099999999999999</v>
      </c>
      <c r="H278" s="7">
        <f t="shared" si="12"/>
        <v>10.292999999999999</v>
      </c>
      <c r="I278" s="2">
        <v>3</v>
      </c>
      <c r="J278" s="27">
        <f t="shared" si="13"/>
        <v>0.12876712328767123</v>
      </c>
      <c r="K278" s="27">
        <f t="shared" si="14"/>
        <v>10293</v>
      </c>
    </row>
    <row r="279" spans="1:11" ht="45" x14ac:dyDescent="0.25">
      <c r="A279" s="1">
        <v>2034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3">
        <v>0.11799999999999999</v>
      </c>
      <c r="H279" s="7">
        <f t="shared" si="12"/>
        <v>2.8319999999999999</v>
      </c>
      <c r="I279" s="2">
        <v>3</v>
      </c>
      <c r="J279" s="27">
        <f t="shared" si="13"/>
        <v>0.10776255707762557</v>
      </c>
      <c r="K279" s="27">
        <f t="shared" si="14"/>
        <v>2832</v>
      </c>
    </row>
    <row r="280" spans="1:11" ht="45" x14ac:dyDescent="0.25">
      <c r="A280" s="1">
        <v>2034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3">
        <v>8.7999999999999995E-2</v>
      </c>
      <c r="H280" s="7">
        <f t="shared" si="12"/>
        <v>16.192</v>
      </c>
      <c r="I280" s="2">
        <v>3</v>
      </c>
      <c r="J280" s="27">
        <f t="shared" si="13"/>
        <v>8.0365296803652966E-2</v>
      </c>
      <c r="K280" s="27">
        <f t="shared" si="14"/>
        <v>16192</v>
      </c>
    </row>
    <row r="281" spans="1:11" ht="45" x14ac:dyDescent="0.25">
      <c r="A281" s="1">
        <v>2034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3">
        <v>4.2000000000000003E-2</v>
      </c>
      <c r="H281" s="7">
        <f t="shared" si="12"/>
        <v>2.1420000000000003</v>
      </c>
      <c r="I281" s="2">
        <v>3</v>
      </c>
      <c r="J281" s="27">
        <f t="shared" si="13"/>
        <v>3.8356164383561646E-2</v>
      </c>
      <c r="K281" s="27">
        <f t="shared" si="14"/>
        <v>2142.0000000000005</v>
      </c>
    </row>
    <row r="282" spans="1:11" ht="45" x14ac:dyDescent="0.25">
      <c r="A282" s="1">
        <v>2034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3">
        <v>0.20300000000000001</v>
      </c>
      <c r="H282" s="7">
        <f t="shared" si="12"/>
        <v>14.413000000000002</v>
      </c>
      <c r="I282" s="2">
        <v>3</v>
      </c>
      <c r="J282" s="27">
        <f t="shared" si="13"/>
        <v>0.18538812785388128</v>
      </c>
      <c r="K282" s="27">
        <f t="shared" si="14"/>
        <v>14413.000000000002</v>
      </c>
    </row>
    <row r="283" spans="1:11" ht="45" x14ac:dyDescent="0.25">
      <c r="A283" s="1">
        <v>2034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3">
        <v>4.2000000000000003E-2</v>
      </c>
      <c r="H283" s="7">
        <f t="shared" si="12"/>
        <v>3.402000000000001</v>
      </c>
      <c r="I283" s="2">
        <v>3</v>
      </c>
      <c r="J283" s="27">
        <f t="shared" si="13"/>
        <v>3.8356164383561646E-2</v>
      </c>
      <c r="K283" s="27">
        <f t="shared" si="14"/>
        <v>3402.0000000000009</v>
      </c>
    </row>
    <row r="284" spans="1:11" ht="45" x14ac:dyDescent="0.25">
      <c r="A284" s="1">
        <v>2034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3">
        <v>2.0840000000000001</v>
      </c>
      <c r="H284" s="7">
        <f t="shared" si="12"/>
        <v>108.36800000000001</v>
      </c>
      <c r="I284" s="2">
        <v>3</v>
      </c>
      <c r="J284" s="27">
        <f t="shared" si="13"/>
        <v>1.9031963470319635</v>
      </c>
      <c r="K284" s="27">
        <f t="shared" si="14"/>
        <v>108368.00000000001</v>
      </c>
    </row>
    <row r="285" spans="1:11" ht="45" x14ac:dyDescent="0.25">
      <c r="A285" s="1">
        <v>2034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3">
        <v>0.63</v>
      </c>
      <c r="H285" s="7">
        <f t="shared" si="12"/>
        <v>37.799999999999997</v>
      </c>
      <c r="I285" s="2">
        <v>3</v>
      </c>
      <c r="J285" s="27">
        <f t="shared" si="13"/>
        <v>0.57534246575342463</v>
      </c>
      <c r="K285" s="27">
        <f t="shared" si="14"/>
        <v>37800</v>
      </c>
    </row>
    <row r="286" spans="1:11" ht="45" x14ac:dyDescent="0.25">
      <c r="A286" s="1">
        <v>2034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3">
        <v>0.23300000000000001</v>
      </c>
      <c r="H286" s="7">
        <f t="shared" si="12"/>
        <v>19.338999999999999</v>
      </c>
      <c r="I286" s="2">
        <v>3</v>
      </c>
      <c r="J286" s="27">
        <f t="shared" si="13"/>
        <v>0.21278538812785389</v>
      </c>
      <c r="K286" s="27">
        <f t="shared" si="14"/>
        <v>19339</v>
      </c>
    </row>
    <row r="287" spans="1:11" ht="30" x14ac:dyDescent="0.25">
      <c r="A287" s="1">
        <v>2034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3">
        <v>1.244</v>
      </c>
      <c r="H287" s="7">
        <f t="shared" si="12"/>
        <v>33.588000000000001</v>
      </c>
      <c r="I287" s="2">
        <v>1</v>
      </c>
      <c r="J287" s="27">
        <f t="shared" si="13"/>
        <v>3.408219178082192</v>
      </c>
      <c r="K287" s="27">
        <f t="shared" si="14"/>
        <v>33588</v>
      </c>
    </row>
    <row r="288" spans="1:11" ht="30" x14ac:dyDescent="0.25">
      <c r="A288" s="1">
        <v>2034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3">
        <v>8.2000000000000003E-2</v>
      </c>
      <c r="H288" s="7">
        <f t="shared" si="12"/>
        <v>2.1320000000000001</v>
      </c>
      <c r="I288" s="2">
        <v>1</v>
      </c>
      <c r="J288" s="27">
        <f t="shared" si="13"/>
        <v>0.22465753424657536</v>
      </c>
      <c r="K288" s="27">
        <f t="shared" si="14"/>
        <v>2132</v>
      </c>
    </row>
    <row r="289" spans="1:11" ht="30" x14ac:dyDescent="0.25">
      <c r="A289" s="1">
        <v>2034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3">
        <v>9.9000000000000005E-2</v>
      </c>
      <c r="H289" s="7">
        <f t="shared" si="12"/>
        <v>3.6629999999999998</v>
      </c>
      <c r="I289" s="2">
        <v>1</v>
      </c>
      <c r="J289" s="27">
        <f t="shared" si="13"/>
        <v>0.27123287671232876</v>
      </c>
      <c r="K289" s="27">
        <f t="shared" si="14"/>
        <v>3663</v>
      </c>
    </row>
    <row r="290" spans="1:11" ht="30" x14ac:dyDescent="0.25">
      <c r="A290" s="1">
        <v>2034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3">
        <v>0.91500000000000004</v>
      </c>
      <c r="H290" s="7">
        <f t="shared" si="12"/>
        <v>13.725000000000001</v>
      </c>
      <c r="I290" s="2">
        <v>1</v>
      </c>
      <c r="J290" s="27">
        <f t="shared" si="13"/>
        <v>2.5068493150684934</v>
      </c>
      <c r="K290" s="27">
        <f t="shared" si="14"/>
        <v>13725.000000000002</v>
      </c>
    </row>
    <row r="291" spans="1:11" ht="30" x14ac:dyDescent="0.25">
      <c r="A291" s="1">
        <v>2034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3">
        <v>0.22600000000000001</v>
      </c>
      <c r="H291" s="7">
        <f t="shared" si="12"/>
        <v>7.0060000000000002</v>
      </c>
      <c r="I291" s="2">
        <v>1</v>
      </c>
      <c r="J291" s="27">
        <f t="shared" si="13"/>
        <v>0.61917808219178083</v>
      </c>
      <c r="K291" s="27">
        <f t="shared" si="14"/>
        <v>7006</v>
      </c>
    </row>
    <row r="292" spans="1:11" ht="30" x14ac:dyDescent="0.25">
      <c r="A292" s="1">
        <v>2034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3">
        <v>8.4000000000000005E-2</v>
      </c>
      <c r="H292" s="7">
        <f t="shared" si="12"/>
        <v>5.5439999999999996</v>
      </c>
      <c r="I292" s="2">
        <v>1</v>
      </c>
      <c r="J292" s="27">
        <f t="shared" si="13"/>
        <v>0.23013698630136986</v>
      </c>
      <c r="K292" s="27">
        <f t="shared" si="14"/>
        <v>5544</v>
      </c>
    </row>
    <row r="293" spans="1:11" ht="30" x14ac:dyDescent="0.25">
      <c r="A293" s="1">
        <v>2034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3">
        <v>6.2E-2</v>
      </c>
      <c r="H293" s="7">
        <f t="shared" si="12"/>
        <v>13.268000000000001</v>
      </c>
      <c r="I293" s="2">
        <v>2</v>
      </c>
      <c r="J293" s="27">
        <f t="shared" si="13"/>
        <v>8.4931506849315067E-2</v>
      </c>
      <c r="K293" s="27">
        <f t="shared" si="14"/>
        <v>13268</v>
      </c>
    </row>
    <row r="294" spans="1:11" ht="30" x14ac:dyDescent="0.25">
      <c r="A294" s="1">
        <v>2034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3">
        <v>0.156</v>
      </c>
      <c r="H294" s="7">
        <f t="shared" si="12"/>
        <v>30.888000000000002</v>
      </c>
      <c r="I294" s="2">
        <v>2</v>
      </c>
      <c r="J294" s="27">
        <f t="shared" si="13"/>
        <v>0.21369863013698631</v>
      </c>
      <c r="K294" s="27">
        <f t="shared" si="14"/>
        <v>30888</v>
      </c>
    </row>
    <row r="295" spans="1:11" ht="30" x14ac:dyDescent="0.25">
      <c r="A295" s="1">
        <v>2034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3">
        <v>0.18099999999999999</v>
      </c>
      <c r="H295" s="7">
        <f t="shared" si="12"/>
        <v>30.588999999999995</v>
      </c>
      <c r="I295" s="2">
        <v>2</v>
      </c>
      <c r="J295" s="27">
        <f t="shared" si="13"/>
        <v>0.24794520547945204</v>
      </c>
      <c r="K295" s="27">
        <f t="shared" si="14"/>
        <v>30588.999999999996</v>
      </c>
    </row>
    <row r="296" spans="1:11" ht="30" x14ac:dyDescent="0.25">
      <c r="A296" s="1">
        <v>2034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3">
        <v>0.42899999999999999</v>
      </c>
      <c r="H296" s="7">
        <f t="shared" si="12"/>
        <v>75.504000000000005</v>
      </c>
      <c r="I296" s="2">
        <v>2</v>
      </c>
      <c r="J296" s="27">
        <f t="shared" si="13"/>
        <v>0.5876712328767123</v>
      </c>
      <c r="K296" s="27">
        <f t="shared" si="14"/>
        <v>75504</v>
      </c>
    </row>
    <row r="297" spans="1:11" ht="30" x14ac:dyDescent="0.25">
      <c r="A297" s="1">
        <v>2034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3">
        <v>0.127</v>
      </c>
      <c r="H297" s="7">
        <f t="shared" si="12"/>
        <v>25.653999999999996</v>
      </c>
      <c r="I297" s="2">
        <v>2</v>
      </c>
      <c r="J297" s="27">
        <f t="shared" si="13"/>
        <v>0.17397260273972601</v>
      </c>
      <c r="K297" s="27">
        <f t="shared" si="14"/>
        <v>25653.999999999996</v>
      </c>
    </row>
    <row r="298" spans="1:11" ht="30" x14ac:dyDescent="0.25">
      <c r="A298" s="1">
        <v>2034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3">
        <v>0.16300000000000001</v>
      </c>
      <c r="H298" s="7">
        <f t="shared" si="12"/>
        <v>25.754000000000005</v>
      </c>
      <c r="I298" s="2">
        <v>2</v>
      </c>
      <c r="J298" s="27">
        <f t="shared" si="13"/>
        <v>0.22328767123287674</v>
      </c>
      <c r="K298" s="27">
        <f t="shared" si="14"/>
        <v>25754.000000000004</v>
      </c>
    </row>
    <row r="299" spans="1:11" ht="30" x14ac:dyDescent="0.25">
      <c r="A299" s="1">
        <v>2034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3">
        <v>1.3660000000000001</v>
      </c>
      <c r="H299" s="7">
        <f t="shared" si="12"/>
        <v>232.22</v>
      </c>
      <c r="I299" s="2">
        <v>2</v>
      </c>
      <c r="J299" s="27">
        <f t="shared" si="13"/>
        <v>1.8712328767123287</v>
      </c>
      <c r="K299" s="27">
        <f t="shared" si="14"/>
        <v>232220</v>
      </c>
    </row>
    <row r="300" spans="1:11" ht="30" x14ac:dyDescent="0.25">
      <c r="A300" s="1">
        <v>2034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3">
        <v>0.217</v>
      </c>
      <c r="H300" s="7">
        <f t="shared" si="12"/>
        <v>36.021999999999998</v>
      </c>
      <c r="I300" s="2">
        <v>2</v>
      </c>
      <c r="J300" s="27">
        <f t="shared" si="13"/>
        <v>0.29726027397260274</v>
      </c>
      <c r="K300" s="27">
        <f t="shared" si="14"/>
        <v>36022</v>
      </c>
    </row>
    <row r="301" spans="1:11" ht="30" x14ac:dyDescent="0.25">
      <c r="A301" s="1">
        <v>2034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3">
        <v>1.2569999999999999</v>
      </c>
      <c r="H301" s="7">
        <f t="shared" si="12"/>
        <v>250.14299999999997</v>
      </c>
      <c r="I301" s="2">
        <v>2</v>
      </c>
      <c r="J301" s="27">
        <f t="shared" si="13"/>
        <v>1.7219178082191779</v>
      </c>
      <c r="K301" s="27">
        <f t="shared" si="14"/>
        <v>250142.99999999997</v>
      </c>
    </row>
    <row r="302" spans="1:11" ht="45" x14ac:dyDescent="0.25">
      <c r="A302" s="1">
        <v>2034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3">
        <v>0.11600000000000001</v>
      </c>
      <c r="H302" s="7">
        <f t="shared" si="12"/>
        <v>1.6239999999999997</v>
      </c>
      <c r="I302" s="2">
        <v>5</v>
      </c>
      <c r="J302" s="27">
        <f t="shared" si="13"/>
        <v>6.3561643835616438E-2</v>
      </c>
      <c r="K302" s="27">
        <f t="shared" si="14"/>
        <v>1623.9999999999998</v>
      </c>
    </row>
    <row r="303" spans="1:11" ht="45" x14ac:dyDescent="0.25">
      <c r="A303" s="1">
        <v>2034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3">
        <v>0.13800000000000001</v>
      </c>
      <c r="H303" s="7">
        <f t="shared" si="12"/>
        <v>3.3119999999999998</v>
      </c>
      <c r="I303" s="2">
        <v>5</v>
      </c>
      <c r="J303" s="27">
        <f t="shared" si="13"/>
        <v>7.5616438356164384E-2</v>
      </c>
      <c r="K303" s="27">
        <f t="shared" si="14"/>
        <v>3312</v>
      </c>
    </row>
    <row r="304" spans="1:11" ht="45" x14ac:dyDescent="0.25">
      <c r="A304" s="1">
        <v>2034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3">
        <v>9.2999999999999999E-2</v>
      </c>
      <c r="H304" s="7">
        <f t="shared" si="12"/>
        <v>2.2320000000000007</v>
      </c>
      <c r="I304" s="2">
        <v>5</v>
      </c>
      <c r="J304" s="27">
        <f t="shared" si="13"/>
        <v>5.0958904109589045E-2</v>
      </c>
      <c r="K304" s="27">
        <f t="shared" si="14"/>
        <v>2232.0000000000005</v>
      </c>
    </row>
    <row r="305" spans="1:11" ht="45" x14ac:dyDescent="0.25">
      <c r="A305" s="1">
        <v>2034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3">
        <v>0.217</v>
      </c>
      <c r="H305" s="7">
        <f t="shared" si="12"/>
        <v>2.6040000000000005</v>
      </c>
      <c r="I305" s="2">
        <v>5</v>
      </c>
      <c r="J305" s="27">
        <f t="shared" si="13"/>
        <v>0.1189041095890411</v>
      </c>
      <c r="K305" s="27">
        <f t="shared" si="14"/>
        <v>2604.0000000000005</v>
      </c>
    </row>
    <row r="306" spans="1:11" ht="45" x14ac:dyDescent="0.25">
      <c r="A306" s="1">
        <v>2034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3">
        <v>5.8999999999999997E-2</v>
      </c>
      <c r="H306" s="7">
        <f t="shared" si="12"/>
        <v>2.7730000000000001</v>
      </c>
      <c r="I306" s="2">
        <v>5</v>
      </c>
      <c r="J306" s="27">
        <f t="shared" si="13"/>
        <v>3.2328767123287673E-2</v>
      </c>
      <c r="K306" s="27">
        <f t="shared" si="14"/>
        <v>2773</v>
      </c>
    </row>
    <row r="307" spans="1:11" ht="45" x14ac:dyDescent="0.25">
      <c r="A307" s="1">
        <v>2034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3">
        <v>0.16300000000000001</v>
      </c>
      <c r="H307" s="7">
        <f t="shared" si="12"/>
        <v>2.6080000000000001</v>
      </c>
      <c r="I307" s="2">
        <v>5</v>
      </c>
      <c r="J307" s="27">
        <f t="shared" si="13"/>
        <v>8.9315068493150698E-2</v>
      </c>
      <c r="K307" s="27">
        <f t="shared" si="14"/>
        <v>2608</v>
      </c>
    </row>
    <row r="308" spans="1:11" ht="45" x14ac:dyDescent="0.25">
      <c r="A308" s="1">
        <v>2034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3">
        <v>0.19500000000000001</v>
      </c>
      <c r="H308" s="7">
        <f t="shared" si="12"/>
        <v>7.2149999999999999</v>
      </c>
      <c r="I308" s="2">
        <v>5</v>
      </c>
      <c r="J308" s="27">
        <f t="shared" si="13"/>
        <v>0.10684931506849316</v>
      </c>
      <c r="K308" s="27">
        <f t="shared" si="14"/>
        <v>7215</v>
      </c>
    </row>
    <row r="309" spans="1:11" ht="45" x14ac:dyDescent="0.25">
      <c r="A309" s="1">
        <v>2034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3">
        <v>7.0000000000000007E-2</v>
      </c>
      <c r="H309" s="7">
        <f t="shared" si="12"/>
        <v>2.38</v>
      </c>
      <c r="I309" s="2">
        <v>5</v>
      </c>
      <c r="J309" s="27">
        <f t="shared" si="13"/>
        <v>3.8356164383561646E-2</v>
      </c>
      <c r="K309" s="27">
        <f t="shared" si="14"/>
        <v>2380</v>
      </c>
    </row>
    <row r="310" spans="1:11" ht="45" x14ac:dyDescent="0.25">
      <c r="A310" s="1">
        <v>2034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3">
        <v>0.156</v>
      </c>
      <c r="H310" s="7">
        <f t="shared" si="12"/>
        <v>4.3680000000000003</v>
      </c>
      <c r="I310" s="2">
        <v>5</v>
      </c>
      <c r="J310" s="27">
        <f t="shared" si="13"/>
        <v>8.5479452054794527E-2</v>
      </c>
      <c r="K310" s="27">
        <f t="shared" si="14"/>
        <v>4368</v>
      </c>
    </row>
    <row r="311" spans="1:11" ht="45" x14ac:dyDescent="0.25">
      <c r="A311" s="1">
        <v>2034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3">
        <v>3.0630000000000002</v>
      </c>
      <c r="H311" s="7">
        <f t="shared" si="12"/>
        <v>15.314999999999998</v>
      </c>
      <c r="I311" s="2">
        <v>5</v>
      </c>
      <c r="J311" s="27">
        <f t="shared" si="13"/>
        <v>1.6783561643835614</v>
      </c>
      <c r="K311" s="27">
        <f t="shared" si="14"/>
        <v>15314.999999999998</v>
      </c>
    </row>
    <row r="312" spans="1:11" x14ac:dyDescent="0.25">
      <c r="A312" s="1"/>
      <c r="B312" s="1"/>
      <c r="C312" s="1"/>
      <c r="D312" s="1"/>
      <c r="E312" s="1"/>
      <c r="F312" s="1"/>
      <c r="G312" s="23"/>
      <c r="H312" s="7"/>
      <c r="I312" s="2"/>
      <c r="J312" s="27"/>
      <c r="K312" s="27"/>
    </row>
    <row r="313" spans="1:11" ht="45" x14ac:dyDescent="0.25">
      <c r="A313" s="1">
        <v>2034</v>
      </c>
      <c r="B313" s="1" t="s">
        <v>8</v>
      </c>
      <c r="C313" s="1" t="s">
        <v>334</v>
      </c>
      <c r="D313" s="1" t="s">
        <v>357</v>
      </c>
      <c r="E313" s="1">
        <v>1.7</v>
      </c>
      <c r="F313" s="1" t="s">
        <v>331</v>
      </c>
      <c r="G313" s="25">
        <v>121.38200000000001</v>
      </c>
      <c r="H313" s="25">
        <f t="shared" ref="H313:H320" si="15">K313/1000</f>
        <v>206.34939999999997</v>
      </c>
      <c r="I313" s="1">
        <v>25</v>
      </c>
      <c r="J313" s="25">
        <f t="shared" ref="J313:J320" si="16">((G313/365)*1000)/I313</f>
        <v>13.302136986301369</v>
      </c>
      <c r="K313" s="35">
        <f t="shared" ref="K313:K320" si="17">E313*J313*365*I313</f>
        <v>206349.39999999997</v>
      </c>
    </row>
    <row r="314" spans="1:11" ht="60" x14ac:dyDescent="0.25">
      <c r="A314" s="1">
        <v>2034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5">
        <v>9.0530000000000008</v>
      </c>
      <c r="H314" s="25">
        <f t="shared" si="15"/>
        <v>4.5265000000000004</v>
      </c>
      <c r="I314" s="1">
        <v>2</v>
      </c>
      <c r="J314" s="25">
        <f t="shared" si="16"/>
        <v>12.401369863013699</v>
      </c>
      <c r="K314" s="35">
        <f t="shared" si="17"/>
        <v>4526.5</v>
      </c>
    </row>
    <row r="315" spans="1:11" ht="45" x14ac:dyDescent="0.25">
      <c r="A315" s="1">
        <v>2034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5">
        <v>8.6479999999999997</v>
      </c>
      <c r="H315" s="25">
        <f t="shared" si="15"/>
        <v>4.3239999999999998</v>
      </c>
      <c r="I315" s="1">
        <v>2</v>
      </c>
      <c r="J315" s="25">
        <f t="shared" si="16"/>
        <v>11.846575342465753</v>
      </c>
      <c r="K315" s="35">
        <f t="shared" si="17"/>
        <v>4324</v>
      </c>
    </row>
    <row r="316" spans="1:11" ht="45" x14ac:dyDescent="0.25">
      <c r="A316" s="1">
        <v>2034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5">
        <v>8.984</v>
      </c>
      <c r="H316" s="25">
        <f t="shared" si="15"/>
        <v>4.492</v>
      </c>
      <c r="I316" s="1">
        <v>2</v>
      </c>
      <c r="J316" s="25">
        <f t="shared" si="16"/>
        <v>12.306849315068494</v>
      </c>
      <c r="K316" s="35">
        <f t="shared" si="17"/>
        <v>4492</v>
      </c>
    </row>
    <row r="317" spans="1:11" ht="30" x14ac:dyDescent="0.25">
      <c r="A317" s="1">
        <v>2034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5">
        <v>9.3219999999999992</v>
      </c>
      <c r="H317" s="25">
        <f t="shared" si="15"/>
        <v>4.6609999999999987</v>
      </c>
      <c r="I317" s="1">
        <v>2</v>
      </c>
      <c r="J317" s="25">
        <f t="shared" si="16"/>
        <v>12.769863013698629</v>
      </c>
      <c r="K317" s="35">
        <f t="shared" si="17"/>
        <v>4660.9999999999991</v>
      </c>
    </row>
    <row r="318" spans="1:11" ht="30" x14ac:dyDescent="0.25">
      <c r="A318" s="1">
        <v>2034</v>
      </c>
      <c r="B318" s="1" t="s">
        <v>8</v>
      </c>
      <c r="C318" s="1" t="s">
        <v>337</v>
      </c>
      <c r="D318" s="36" t="s">
        <v>354</v>
      </c>
      <c r="E318" s="1">
        <v>360</v>
      </c>
      <c r="F318" s="1" t="s">
        <v>331</v>
      </c>
      <c r="G318" s="25">
        <v>3.4780000000000002</v>
      </c>
      <c r="H318" s="25">
        <f t="shared" si="15"/>
        <v>1252.08</v>
      </c>
      <c r="I318" s="1">
        <v>1</v>
      </c>
      <c r="J318" s="25">
        <f t="shared" si="16"/>
        <v>9.5287671232876718</v>
      </c>
      <c r="K318" s="35">
        <f t="shared" si="17"/>
        <v>1252080</v>
      </c>
    </row>
    <row r="319" spans="1:11" ht="45" x14ac:dyDescent="0.25">
      <c r="A319" s="1">
        <v>2034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5">
        <v>7.9829999999999997</v>
      </c>
      <c r="H319" s="25">
        <f t="shared" si="15"/>
        <v>1373.0760000000002</v>
      </c>
      <c r="I319" s="1">
        <v>2</v>
      </c>
      <c r="J319" s="25">
        <f t="shared" si="16"/>
        <v>10.935616438356165</v>
      </c>
      <c r="K319" s="35">
        <f t="shared" si="17"/>
        <v>1373076.0000000002</v>
      </c>
    </row>
    <row r="320" spans="1:11" ht="60" x14ac:dyDescent="0.25">
      <c r="A320" s="1">
        <v>2034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5">
        <v>6.9240000000000004</v>
      </c>
      <c r="H320" s="25">
        <f t="shared" si="15"/>
        <v>13.848000000000003</v>
      </c>
      <c r="I320" s="1">
        <v>2</v>
      </c>
      <c r="J320" s="25">
        <f t="shared" si="16"/>
        <v>9.4849315068493159</v>
      </c>
      <c r="K320" s="35">
        <f t="shared" si="17"/>
        <v>13848.000000000002</v>
      </c>
    </row>
    <row r="322" spans="4:7" x14ac:dyDescent="0.25">
      <c r="D322" s="13"/>
      <c r="G322" s="19"/>
    </row>
  </sheetData>
  <autoFilter ref="A1:H311" xr:uid="{00000000-0001-0000-0900-000000000000}"/>
  <conditionalFormatting sqref="C57">
    <cfRule type="duplicateValues" dxfId="5" priority="2"/>
  </conditionalFormatting>
  <conditionalFormatting sqref="C313:C320">
    <cfRule type="duplicateValues" dxfId="4" priority="1"/>
  </conditionalFormatting>
  <conditionalFormatting sqref="C321:C1048576">
    <cfRule type="duplicateValues" dxfId="3" priority="3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M322"/>
  <sheetViews>
    <sheetView zoomScaleNormal="100" workbookViewId="0">
      <selection activeCell="M3" sqref="M3"/>
    </sheetView>
  </sheetViews>
  <sheetFormatPr defaultColWidth="18.28515625" defaultRowHeight="15" x14ac:dyDescent="0.25"/>
  <cols>
    <col min="3" max="3" width="44.7109375" customWidth="1"/>
    <col min="4" max="4" width="50.140625" customWidth="1"/>
    <col min="9" max="11" width="0" hidden="1" customWidth="1"/>
  </cols>
  <sheetData>
    <row r="1" spans="1:13" ht="100.5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22" t="s">
        <v>5</v>
      </c>
      <c r="H1" s="5" t="s">
        <v>6</v>
      </c>
      <c r="I1" s="4" t="s">
        <v>342</v>
      </c>
      <c r="J1" s="4" t="s">
        <v>343</v>
      </c>
      <c r="K1" s="5" t="s">
        <v>344</v>
      </c>
      <c r="M1" s="39"/>
    </row>
    <row r="2" spans="1:13" ht="45" x14ac:dyDescent="0.25">
      <c r="A2" s="1">
        <v>2035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3">
        <v>0.79600000000000004</v>
      </c>
      <c r="H2" s="7">
        <f t="shared" ref="H2:H66" si="0">K2/1000</f>
        <v>68.456000000000017</v>
      </c>
      <c r="I2" s="12">
        <v>1</v>
      </c>
      <c r="J2" s="9">
        <f t="shared" ref="J2:J66" si="1">((G2/365)*1000)/I2</f>
        <v>2.1808219178082195</v>
      </c>
      <c r="K2" s="9">
        <f t="shared" ref="K2:K66" si="2">E2*J2*365*I2</f>
        <v>68456.000000000015</v>
      </c>
    </row>
    <row r="3" spans="1:13" ht="45" x14ac:dyDescent="0.25">
      <c r="A3" s="1">
        <v>2035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3">
        <v>0.89200000000000002</v>
      </c>
      <c r="H3" s="7">
        <f t="shared" si="0"/>
        <v>66.007999999999996</v>
      </c>
      <c r="I3" s="12">
        <v>3</v>
      </c>
      <c r="J3" s="9">
        <f t="shared" si="1"/>
        <v>0.81461187214611874</v>
      </c>
      <c r="K3" s="9">
        <f t="shared" si="2"/>
        <v>66008</v>
      </c>
    </row>
    <row r="4" spans="1:13" ht="30" x14ac:dyDescent="0.25">
      <c r="A4" s="1">
        <v>2035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3">
        <v>0.20399999999999999</v>
      </c>
      <c r="H4" s="7">
        <f t="shared" si="0"/>
        <v>20.399999999999999</v>
      </c>
      <c r="I4" s="12">
        <v>3</v>
      </c>
      <c r="J4" s="9">
        <f t="shared" si="1"/>
        <v>0.18630136986301368</v>
      </c>
      <c r="K4" s="9">
        <f t="shared" si="2"/>
        <v>20400</v>
      </c>
    </row>
    <row r="5" spans="1:13" ht="30" x14ac:dyDescent="0.25">
      <c r="A5" s="1">
        <v>2035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3">
        <v>0.156</v>
      </c>
      <c r="H5" s="7">
        <f t="shared" si="0"/>
        <v>18.72</v>
      </c>
      <c r="I5" s="12">
        <v>3</v>
      </c>
      <c r="J5" s="9">
        <f t="shared" si="1"/>
        <v>0.14246575342465753</v>
      </c>
      <c r="K5" s="9">
        <f t="shared" si="2"/>
        <v>18720</v>
      </c>
    </row>
    <row r="6" spans="1:13" ht="30" x14ac:dyDescent="0.25">
      <c r="A6" s="1">
        <v>2035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3">
        <v>0.28199999999999997</v>
      </c>
      <c r="H6" s="7">
        <f t="shared" si="0"/>
        <v>32.712000000000003</v>
      </c>
      <c r="I6" s="12">
        <v>3</v>
      </c>
      <c r="J6" s="9">
        <f t="shared" si="1"/>
        <v>0.25753424657534246</v>
      </c>
      <c r="K6" s="9">
        <f t="shared" si="2"/>
        <v>32712</v>
      </c>
    </row>
    <row r="7" spans="1:13" ht="30" x14ac:dyDescent="0.25">
      <c r="A7" s="1">
        <v>2035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3">
        <v>0.73799999999999999</v>
      </c>
      <c r="H7" s="7">
        <f t="shared" si="0"/>
        <v>53.874000000000002</v>
      </c>
      <c r="I7" s="12">
        <v>3</v>
      </c>
      <c r="J7" s="9">
        <f t="shared" si="1"/>
        <v>0.67397260273972603</v>
      </c>
      <c r="K7" s="9">
        <f t="shared" si="2"/>
        <v>53874</v>
      </c>
    </row>
    <row r="8" spans="1:13" ht="30" x14ac:dyDescent="0.25">
      <c r="A8" s="1">
        <v>2035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3">
        <v>0.10100000000000001</v>
      </c>
      <c r="H8" s="7">
        <f t="shared" si="0"/>
        <v>15.655000000000001</v>
      </c>
      <c r="I8" s="12">
        <v>3</v>
      </c>
      <c r="J8" s="9">
        <f t="shared" si="1"/>
        <v>9.2237442922374444E-2</v>
      </c>
      <c r="K8" s="9">
        <f t="shared" si="2"/>
        <v>15655.000000000002</v>
      </c>
    </row>
    <row r="9" spans="1:13" ht="30" x14ac:dyDescent="0.25">
      <c r="A9" s="1">
        <v>2035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3">
        <v>0.185</v>
      </c>
      <c r="H9" s="7">
        <f t="shared" si="0"/>
        <v>15.540000000000004</v>
      </c>
      <c r="I9" s="12">
        <v>3</v>
      </c>
      <c r="J9" s="9">
        <f t="shared" si="1"/>
        <v>0.16894977168949774</v>
      </c>
      <c r="K9" s="9">
        <f t="shared" si="2"/>
        <v>15540.000000000004</v>
      </c>
    </row>
    <row r="10" spans="1:13" ht="30" x14ac:dyDescent="0.25">
      <c r="A10" s="1">
        <v>2035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3">
        <v>2.1139999999999999</v>
      </c>
      <c r="H10" s="7">
        <f t="shared" si="0"/>
        <v>139.52399999999997</v>
      </c>
      <c r="I10" s="12">
        <v>4</v>
      </c>
      <c r="J10" s="9">
        <f t="shared" si="1"/>
        <v>1.4479452054794519</v>
      </c>
      <c r="K10" s="9">
        <f t="shared" si="2"/>
        <v>139523.99999999997</v>
      </c>
    </row>
    <row r="11" spans="1:13" ht="30" x14ac:dyDescent="0.25">
      <c r="A11" s="1">
        <v>2035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3">
        <v>6.6000000000000003E-2</v>
      </c>
      <c r="H11" s="7">
        <f t="shared" si="0"/>
        <v>5.28</v>
      </c>
      <c r="I11" s="12">
        <v>4</v>
      </c>
      <c r="J11" s="9">
        <f t="shared" si="1"/>
        <v>4.5205479452054796E-2</v>
      </c>
      <c r="K11" s="9">
        <f t="shared" si="2"/>
        <v>5280</v>
      </c>
    </row>
    <row r="12" spans="1:13" ht="30" x14ac:dyDescent="0.25">
      <c r="A12" s="1">
        <v>2035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3">
        <v>8.7999999999999995E-2</v>
      </c>
      <c r="H12" s="7">
        <f t="shared" si="0"/>
        <v>8.0959999999999983</v>
      </c>
      <c r="I12" s="12">
        <v>4</v>
      </c>
      <c r="J12" s="9">
        <f t="shared" si="1"/>
        <v>6.0273972602739721E-2</v>
      </c>
      <c r="K12" s="9">
        <f t="shared" si="2"/>
        <v>8095.9999999999991</v>
      </c>
    </row>
    <row r="13" spans="1:13" ht="30" x14ac:dyDescent="0.25">
      <c r="A13" s="1">
        <v>2035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3">
        <v>3.6999999999999998E-2</v>
      </c>
      <c r="H13" s="7">
        <f t="shared" si="0"/>
        <v>2.1829999999999998</v>
      </c>
      <c r="I13" s="12">
        <v>4</v>
      </c>
      <c r="J13" s="9">
        <f t="shared" si="1"/>
        <v>2.5342465753424658E-2</v>
      </c>
      <c r="K13" s="9">
        <f t="shared" si="2"/>
        <v>2183</v>
      </c>
    </row>
    <row r="14" spans="1:13" ht="30" x14ac:dyDescent="0.25">
      <c r="A14" s="1">
        <v>2035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3">
        <v>7.1999999999999995E-2</v>
      </c>
      <c r="H14" s="7">
        <f t="shared" si="0"/>
        <v>8.64</v>
      </c>
      <c r="I14" s="12">
        <v>4</v>
      </c>
      <c r="J14" s="9">
        <f t="shared" si="1"/>
        <v>4.9315068493150684E-2</v>
      </c>
      <c r="K14" s="9">
        <f t="shared" si="2"/>
        <v>8640</v>
      </c>
    </row>
    <row r="15" spans="1:13" ht="30" x14ac:dyDescent="0.25">
      <c r="A15" s="1">
        <v>2035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3">
        <v>0.13</v>
      </c>
      <c r="H15" s="7">
        <f t="shared" si="0"/>
        <v>11.96</v>
      </c>
      <c r="I15" s="12">
        <v>4</v>
      </c>
      <c r="J15" s="9">
        <f t="shared" si="1"/>
        <v>8.9041095890410954E-2</v>
      </c>
      <c r="K15" s="9">
        <f t="shared" si="2"/>
        <v>11960</v>
      </c>
    </row>
    <row r="16" spans="1:13" ht="30" x14ac:dyDescent="0.25">
      <c r="A16" s="1">
        <v>2035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3">
        <v>0.121</v>
      </c>
      <c r="H16" s="7">
        <f t="shared" si="0"/>
        <v>17.181999999999999</v>
      </c>
      <c r="I16" s="12">
        <v>4</v>
      </c>
      <c r="J16" s="9">
        <f t="shared" si="1"/>
        <v>8.2876712328767116E-2</v>
      </c>
      <c r="K16" s="9">
        <f t="shared" si="2"/>
        <v>17182</v>
      </c>
    </row>
    <row r="17" spans="1:11" ht="30" x14ac:dyDescent="0.25">
      <c r="A17" s="1">
        <v>2035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3">
        <v>0.14099999999999999</v>
      </c>
      <c r="H17" s="7">
        <f t="shared" si="0"/>
        <v>16.215</v>
      </c>
      <c r="I17" s="12">
        <v>4</v>
      </c>
      <c r="J17" s="9">
        <f t="shared" si="1"/>
        <v>9.6575342465753417E-2</v>
      </c>
      <c r="K17" s="9">
        <f t="shared" si="2"/>
        <v>16214.999999999998</v>
      </c>
    </row>
    <row r="18" spans="1:11" ht="30" x14ac:dyDescent="0.25">
      <c r="A18" s="1">
        <v>2035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3">
        <v>2.5000000000000001E-2</v>
      </c>
      <c r="H18" s="7">
        <f t="shared" si="0"/>
        <v>1.6750000000000005</v>
      </c>
      <c r="I18" s="12">
        <v>4</v>
      </c>
      <c r="J18" s="9">
        <f t="shared" si="1"/>
        <v>1.7123287671232879E-2</v>
      </c>
      <c r="K18" s="9">
        <f t="shared" si="2"/>
        <v>1675.0000000000005</v>
      </c>
    </row>
    <row r="19" spans="1:11" ht="30" x14ac:dyDescent="0.25">
      <c r="A19" s="1">
        <v>2035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3">
        <v>4.5999999999999999E-2</v>
      </c>
      <c r="H19" s="7">
        <f t="shared" si="0"/>
        <v>3.5879999999999996</v>
      </c>
      <c r="I19" s="12">
        <v>4</v>
      </c>
      <c r="J19" s="9">
        <f t="shared" si="1"/>
        <v>3.1506849315068489E-2</v>
      </c>
      <c r="K19" s="9">
        <f t="shared" si="2"/>
        <v>3587.9999999999995</v>
      </c>
    </row>
    <row r="20" spans="1:11" ht="30" x14ac:dyDescent="0.25">
      <c r="A20" s="1">
        <v>2035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3">
        <v>8.5999999999999993E-2</v>
      </c>
      <c r="H20" s="7">
        <f t="shared" si="0"/>
        <v>10.492000000000001</v>
      </c>
      <c r="I20" s="12">
        <v>4</v>
      </c>
      <c r="J20" s="9">
        <f t="shared" si="1"/>
        <v>5.890410958904109E-2</v>
      </c>
      <c r="K20" s="9">
        <f t="shared" si="2"/>
        <v>10492</v>
      </c>
    </row>
    <row r="21" spans="1:11" ht="30" x14ac:dyDescent="0.25">
      <c r="A21" s="1">
        <v>2035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3">
        <v>0.97499999999999998</v>
      </c>
      <c r="H21" s="7">
        <f t="shared" si="0"/>
        <v>71.174999999999983</v>
      </c>
      <c r="I21" s="12">
        <v>1</v>
      </c>
      <c r="J21" s="9">
        <f t="shared" si="1"/>
        <v>2.6712328767123283</v>
      </c>
      <c r="K21" s="9">
        <f t="shared" si="2"/>
        <v>71174.999999999985</v>
      </c>
    </row>
    <row r="22" spans="1:11" ht="30" x14ac:dyDescent="0.25">
      <c r="A22" s="1">
        <v>2035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3">
        <v>5.8000000000000003E-2</v>
      </c>
      <c r="H22" s="7">
        <f t="shared" si="0"/>
        <v>10.092000000000001</v>
      </c>
      <c r="I22" s="12">
        <v>4</v>
      </c>
      <c r="J22" s="9">
        <f t="shared" si="1"/>
        <v>3.9726027397260277E-2</v>
      </c>
      <c r="K22" s="9">
        <f t="shared" si="2"/>
        <v>10092</v>
      </c>
    </row>
    <row r="23" spans="1:11" ht="30" x14ac:dyDescent="0.25">
      <c r="A23" s="1">
        <v>2035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3">
        <v>6.3E-2</v>
      </c>
      <c r="H23" s="7">
        <f t="shared" si="0"/>
        <v>13.544999999999998</v>
      </c>
      <c r="I23" s="12">
        <v>4</v>
      </c>
      <c r="J23" s="9">
        <f t="shared" si="1"/>
        <v>4.3150684931506846E-2</v>
      </c>
      <c r="K23" s="9">
        <f t="shared" si="2"/>
        <v>13544.999999999998</v>
      </c>
    </row>
    <row r="24" spans="1:11" ht="30" x14ac:dyDescent="0.25">
      <c r="A24" s="1">
        <v>2035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3">
        <v>2.113</v>
      </c>
      <c r="H24" s="7">
        <f t="shared" si="0"/>
        <v>181.71799999999999</v>
      </c>
      <c r="I24" s="12">
        <v>4</v>
      </c>
      <c r="J24" s="9">
        <f t="shared" si="1"/>
        <v>1.4472602739726028</v>
      </c>
      <c r="K24" s="9">
        <f t="shared" si="2"/>
        <v>181718</v>
      </c>
    </row>
    <row r="25" spans="1:11" ht="30" x14ac:dyDescent="0.25">
      <c r="A25" s="1">
        <v>2035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3">
        <v>0.39</v>
      </c>
      <c r="H25" s="7">
        <f t="shared" si="0"/>
        <v>66.3</v>
      </c>
      <c r="I25" s="12">
        <v>4</v>
      </c>
      <c r="J25" s="9">
        <f t="shared" si="1"/>
        <v>0.26712328767123289</v>
      </c>
      <c r="K25" s="9">
        <f t="shared" si="2"/>
        <v>66300</v>
      </c>
    </row>
    <row r="26" spans="1:11" ht="30" x14ac:dyDescent="0.25">
      <c r="A26" s="1">
        <v>2035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3">
        <v>0.21299999999999999</v>
      </c>
      <c r="H26" s="7">
        <f t="shared" si="0"/>
        <v>29.820000000000004</v>
      </c>
      <c r="I26" s="12">
        <v>4</v>
      </c>
      <c r="J26" s="9">
        <f t="shared" si="1"/>
        <v>0.14589041095890412</v>
      </c>
      <c r="K26" s="9">
        <f t="shared" si="2"/>
        <v>29820.000000000004</v>
      </c>
    </row>
    <row r="27" spans="1:11" ht="30" x14ac:dyDescent="0.25">
      <c r="A27" s="1">
        <v>2035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3">
        <v>0.56799999999999995</v>
      </c>
      <c r="H27" s="7">
        <f t="shared" si="0"/>
        <v>70.431999999999988</v>
      </c>
      <c r="I27" s="12">
        <v>4</v>
      </c>
      <c r="J27" s="9">
        <f t="shared" si="1"/>
        <v>0.38904109589041092</v>
      </c>
      <c r="K27" s="9">
        <f t="shared" si="2"/>
        <v>70431.999999999985</v>
      </c>
    </row>
    <row r="28" spans="1:11" ht="45" x14ac:dyDescent="0.25">
      <c r="A28" s="1">
        <v>2035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3">
        <v>0.39500000000000002</v>
      </c>
      <c r="H28" s="7">
        <f t="shared" si="0"/>
        <v>86.90000000000002</v>
      </c>
      <c r="I28" s="12">
        <v>4</v>
      </c>
      <c r="J28" s="9">
        <f t="shared" si="1"/>
        <v>0.27054794520547948</v>
      </c>
      <c r="K28" s="9">
        <f t="shared" si="2"/>
        <v>86900.000000000015</v>
      </c>
    </row>
    <row r="29" spans="1:11" ht="30" x14ac:dyDescent="0.25">
      <c r="A29" s="1">
        <v>2035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3">
        <v>0.151</v>
      </c>
      <c r="H29" s="7">
        <f t="shared" si="0"/>
        <v>24.311</v>
      </c>
      <c r="I29" s="12">
        <v>4</v>
      </c>
      <c r="J29" s="9">
        <f t="shared" si="1"/>
        <v>0.10342465753424658</v>
      </c>
      <c r="K29" s="9">
        <f t="shared" si="2"/>
        <v>24311</v>
      </c>
    </row>
    <row r="30" spans="1:11" ht="30" x14ac:dyDescent="0.25">
      <c r="A30" s="1">
        <v>2035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3">
        <v>5.0999999999999997E-2</v>
      </c>
      <c r="H30" s="7">
        <f t="shared" si="0"/>
        <v>7.9049999999999985</v>
      </c>
      <c r="I30" s="12">
        <v>4</v>
      </c>
      <c r="J30" s="9">
        <f t="shared" si="1"/>
        <v>3.4931506849315064E-2</v>
      </c>
      <c r="K30" s="9">
        <f t="shared" si="2"/>
        <v>7904.9999999999982</v>
      </c>
    </row>
    <row r="31" spans="1:11" ht="30" x14ac:dyDescent="0.25">
      <c r="A31" s="1">
        <v>2035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3">
        <v>0.84399999999999997</v>
      </c>
      <c r="H31" s="7">
        <f t="shared" si="0"/>
        <v>101.27999999999999</v>
      </c>
      <c r="I31" s="12">
        <v>1</v>
      </c>
      <c r="J31" s="9">
        <f t="shared" si="1"/>
        <v>2.3123287671232875</v>
      </c>
      <c r="K31" s="9">
        <f t="shared" si="2"/>
        <v>101279.99999999999</v>
      </c>
    </row>
    <row r="32" spans="1:11" ht="30" x14ac:dyDescent="0.25">
      <c r="A32" s="1">
        <v>2035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3">
        <v>2.5000000000000001E-2</v>
      </c>
      <c r="H32" s="7">
        <f t="shared" si="0"/>
        <v>3.5000000000000004</v>
      </c>
      <c r="I32" s="12">
        <v>1</v>
      </c>
      <c r="J32" s="9">
        <f t="shared" si="1"/>
        <v>6.8493150684931517E-2</v>
      </c>
      <c r="K32" s="9">
        <f t="shared" si="2"/>
        <v>3500.0000000000005</v>
      </c>
    </row>
    <row r="33" spans="1:11" ht="30" x14ac:dyDescent="0.25">
      <c r="A33" s="1">
        <v>2035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3">
        <v>4.1000000000000002E-2</v>
      </c>
      <c r="H33" s="7">
        <f t="shared" si="0"/>
        <v>5.125</v>
      </c>
      <c r="I33" s="12">
        <v>1</v>
      </c>
      <c r="J33" s="9">
        <f t="shared" si="1"/>
        <v>0.11232876712328768</v>
      </c>
      <c r="K33" s="9">
        <f t="shared" si="2"/>
        <v>5125</v>
      </c>
    </row>
    <row r="34" spans="1:11" ht="30" x14ac:dyDescent="0.25">
      <c r="A34" s="1">
        <v>2035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3">
        <v>2.5999999999999999E-2</v>
      </c>
      <c r="H34" s="7">
        <f t="shared" si="0"/>
        <v>3.2499999999999996</v>
      </c>
      <c r="I34" s="12">
        <v>1</v>
      </c>
      <c r="J34" s="9">
        <f t="shared" si="1"/>
        <v>7.1232876712328766E-2</v>
      </c>
      <c r="K34" s="9">
        <f t="shared" si="2"/>
        <v>3249.9999999999995</v>
      </c>
    </row>
    <row r="35" spans="1:11" ht="30" x14ac:dyDescent="0.25">
      <c r="A35" s="1">
        <v>2035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3">
        <v>4.9000000000000002E-2</v>
      </c>
      <c r="H35" s="7">
        <f t="shared" si="0"/>
        <v>6.7130000000000001</v>
      </c>
      <c r="I35" s="12">
        <v>1</v>
      </c>
      <c r="J35" s="9">
        <f t="shared" si="1"/>
        <v>0.13424657534246576</v>
      </c>
      <c r="K35" s="9">
        <f t="shared" si="2"/>
        <v>6713</v>
      </c>
    </row>
    <row r="36" spans="1:11" ht="30" x14ac:dyDescent="0.25">
      <c r="A36" s="1">
        <v>2035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3">
        <v>4.7E-2</v>
      </c>
      <c r="H36" s="7">
        <f t="shared" si="0"/>
        <v>4.7939999999999996</v>
      </c>
      <c r="I36" s="12">
        <v>1</v>
      </c>
      <c r="J36" s="9">
        <f t="shared" si="1"/>
        <v>0.12876712328767123</v>
      </c>
      <c r="K36" s="9">
        <f t="shared" si="2"/>
        <v>4794</v>
      </c>
    </row>
    <row r="37" spans="1:11" ht="30" x14ac:dyDescent="0.25">
      <c r="A37" s="1">
        <v>2035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3">
        <v>0.14099999999999999</v>
      </c>
      <c r="H37" s="7">
        <f t="shared" si="0"/>
        <v>16.073999999999998</v>
      </c>
      <c r="I37" s="12">
        <v>1</v>
      </c>
      <c r="J37" s="9">
        <f t="shared" si="1"/>
        <v>0.38630136986301367</v>
      </c>
      <c r="K37" s="9">
        <f t="shared" si="2"/>
        <v>16073.999999999998</v>
      </c>
    </row>
    <row r="38" spans="1:11" ht="30" x14ac:dyDescent="0.25">
      <c r="A38" s="1">
        <v>2035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3">
        <v>4.4999999999999998E-2</v>
      </c>
      <c r="H38" s="7">
        <f t="shared" si="0"/>
        <v>4.4550000000000001</v>
      </c>
      <c r="I38" s="12">
        <v>1</v>
      </c>
      <c r="J38" s="9">
        <f t="shared" si="1"/>
        <v>0.12328767123287671</v>
      </c>
      <c r="K38" s="9">
        <f t="shared" si="2"/>
        <v>4455</v>
      </c>
    </row>
    <row r="39" spans="1:11" ht="30" x14ac:dyDescent="0.25">
      <c r="A39" s="1">
        <v>2035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3">
        <v>0.05</v>
      </c>
      <c r="H39" s="7">
        <f t="shared" si="0"/>
        <v>5.1000000000000005</v>
      </c>
      <c r="I39" s="12">
        <v>1</v>
      </c>
      <c r="J39" s="9">
        <f t="shared" si="1"/>
        <v>0.13698630136986303</v>
      </c>
      <c r="K39" s="9">
        <f t="shared" si="2"/>
        <v>5100.0000000000009</v>
      </c>
    </row>
    <row r="40" spans="1:11" ht="45" x14ac:dyDescent="0.25">
      <c r="A40" s="1">
        <v>2035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3">
        <v>7.4999999999999997E-2</v>
      </c>
      <c r="H40" s="7">
        <f t="shared" si="0"/>
        <v>2.1749999999999998</v>
      </c>
      <c r="I40" s="12">
        <v>4</v>
      </c>
      <c r="J40" s="9">
        <f t="shared" si="1"/>
        <v>5.1369863013698627E-2</v>
      </c>
      <c r="K40" s="9">
        <f t="shared" si="2"/>
        <v>2175</v>
      </c>
    </row>
    <row r="41" spans="1:11" ht="45" x14ac:dyDescent="0.25">
      <c r="A41" s="1">
        <v>2035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3">
        <v>0.11799999999999999</v>
      </c>
      <c r="H41" s="7">
        <f t="shared" si="0"/>
        <v>1.18</v>
      </c>
      <c r="I41" s="12">
        <v>4</v>
      </c>
      <c r="J41" s="9">
        <f t="shared" si="1"/>
        <v>8.0821917808219179E-2</v>
      </c>
      <c r="K41" s="9">
        <f t="shared" si="2"/>
        <v>1180</v>
      </c>
    </row>
    <row r="42" spans="1:11" ht="45" x14ac:dyDescent="0.25">
      <c r="A42" s="1">
        <v>2035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3">
        <v>1.0780000000000001</v>
      </c>
      <c r="H42" s="7">
        <f t="shared" si="0"/>
        <v>26.95</v>
      </c>
      <c r="I42" s="12">
        <v>4</v>
      </c>
      <c r="J42" s="9">
        <f t="shared" si="1"/>
        <v>0.73835616438356166</v>
      </c>
      <c r="K42" s="9">
        <f t="shared" si="2"/>
        <v>26950</v>
      </c>
    </row>
    <row r="43" spans="1:11" ht="45" x14ac:dyDescent="0.25">
      <c r="A43" s="1">
        <v>2035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3">
        <v>0.16800000000000001</v>
      </c>
      <c r="H43" s="7">
        <f t="shared" si="0"/>
        <v>3.36</v>
      </c>
      <c r="I43" s="12">
        <v>4</v>
      </c>
      <c r="J43" s="9">
        <f t="shared" si="1"/>
        <v>0.11506849315068493</v>
      </c>
      <c r="K43" s="9">
        <f t="shared" si="2"/>
        <v>3360</v>
      </c>
    </row>
    <row r="44" spans="1:11" ht="45" x14ac:dyDescent="0.25">
      <c r="A44" s="1">
        <v>2035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3">
        <v>5.5E-2</v>
      </c>
      <c r="H44" s="7">
        <f t="shared" si="0"/>
        <v>1.595</v>
      </c>
      <c r="I44" s="12">
        <v>4</v>
      </c>
      <c r="J44" s="9">
        <f t="shared" si="1"/>
        <v>3.7671232876712334E-2</v>
      </c>
      <c r="K44" s="9">
        <f t="shared" si="2"/>
        <v>1595</v>
      </c>
    </row>
    <row r="45" spans="1:11" ht="45" x14ac:dyDescent="0.25">
      <c r="A45" s="1">
        <v>2035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3">
        <v>0.14899999999999999</v>
      </c>
      <c r="H45" s="7">
        <f t="shared" si="0"/>
        <v>5.9599999999999991</v>
      </c>
      <c r="I45" s="12">
        <v>4</v>
      </c>
      <c r="J45" s="9">
        <f t="shared" si="1"/>
        <v>0.10205479452054794</v>
      </c>
      <c r="K45" s="9">
        <f t="shared" si="2"/>
        <v>5959.9999999999991</v>
      </c>
    </row>
    <row r="46" spans="1:11" ht="45" x14ac:dyDescent="0.25">
      <c r="A46" s="1">
        <v>2035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3">
        <v>0.21</v>
      </c>
      <c r="H46" s="7">
        <f t="shared" si="0"/>
        <v>5.0399999999999991</v>
      </c>
      <c r="I46" s="12">
        <v>4</v>
      </c>
      <c r="J46" s="9">
        <f t="shared" si="1"/>
        <v>0.14383561643835616</v>
      </c>
      <c r="K46" s="9">
        <f t="shared" si="2"/>
        <v>5039.9999999999991</v>
      </c>
    </row>
    <row r="47" spans="1:11" ht="45" x14ac:dyDescent="0.25">
      <c r="A47" s="1">
        <v>2035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3">
        <v>1.548</v>
      </c>
      <c r="H47" s="7">
        <f t="shared" si="0"/>
        <v>38.700000000000003</v>
      </c>
      <c r="I47" s="12">
        <v>4</v>
      </c>
      <c r="J47" s="9">
        <f t="shared" si="1"/>
        <v>1.0602739726027397</v>
      </c>
      <c r="K47" s="9">
        <f t="shared" si="2"/>
        <v>38700</v>
      </c>
    </row>
    <row r="48" spans="1:11" ht="45" x14ac:dyDescent="0.25">
      <c r="A48" s="1">
        <v>2035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3">
        <v>0.31</v>
      </c>
      <c r="H48" s="7">
        <f t="shared" si="0"/>
        <v>4.3400000000000007</v>
      </c>
      <c r="I48" s="12">
        <v>4</v>
      </c>
      <c r="J48" s="9">
        <f t="shared" si="1"/>
        <v>0.21232876712328769</v>
      </c>
      <c r="K48" s="9">
        <f t="shared" si="2"/>
        <v>4340.0000000000009</v>
      </c>
    </row>
    <row r="49" spans="1:11" ht="45" x14ac:dyDescent="0.25">
      <c r="A49" s="1">
        <v>2035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3">
        <v>0.315</v>
      </c>
      <c r="H49" s="7">
        <f t="shared" si="0"/>
        <v>6.93</v>
      </c>
      <c r="I49" s="12">
        <v>4</v>
      </c>
      <c r="J49" s="9">
        <f t="shared" si="1"/>
        <v>0.21575342465753425</v>
      </c>
      <c r="K49" s="9">
        <f t="shared" si="2"/>
        <v>6930</v>
      </c>
    </row>
    <row r="50" spans="1:11" ht="45" x14ac:dyDescent="0.25">
      <c r="A50" s="1">
        <v>2035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3">
        <v>0.182</v>
      </c>
      <c r="H50" s="7">
        <f t="shared" si="0"/>
        <v>2.1840000000000002</v>
      </c>
      <c r="I50" s="12">
        <v>4</v>
      </c>
      <c r="J50" s="9">
        <f t="shared" si="1"/>
        <v>0.12465753424657533</v>
      </c>
      <c r="K50" s="9">
        <f t="shared" si="2"/>
        <v>2184</v>
      </c>
    </row>
    <row r="51" spans="1:11" ht="45" x14ac:dyDescent="0.25">
      <c r="A51" s="1">
        <v>2035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3">
        <v>0.20200000000000001</v>
      </c>
      <c r="H51" s="7">
        <f t="shared" si="0"/>
        <v>6.8680000000000012</v>
      </c>
      <c r="I51" s="12">
        <v>4</v>
      </c>
      <c r="J51" s="9">
        <f t="shared" si="1"/>
        <v>0.13835616438356166</v>
      </c>
      <c r="K51" s="9">
        <f t="shared" si="2"/>
        <v>6868.0000000000009</v>
      </c>
    </row>
    <row r="52" spans="1:11" ht="45" x14ac:dyDescent="0.25">
      <c r="A52" s="1">
        <v>2035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3">
        <v>0.104</v>
      </c>
      <c r="H52" s="7">
        <f t="shared" si="0"/>
        <v>1.456</v>
      </c>
      <c r="I52" s="12">
        <v>4</v>
      </c>
      <c r="J52" s="9">
        <f t="shared" si="1"/>
        <v>7.1232876712328766E-2</v>
      </c>
      <c r="K52" s="9">
        <f t="shared" si="2"/>
        <v>1456</v>
      </c>
    </row>
    <row r="53" spans="1:11" ht="45" x14ac:dyDescent="0.25">
      <c r="A53" s="1">
        <v>2035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3">
        <v>6.4980000000000002</v>
      </c>
      <c r="H53" s="7">
        <f t="shared" si="0"/>
        <v>45.486000000000004</v>
      </c>
      <c r="I53" s="12">
        <v>6</v>
      </c>
      <c r="J53" s="9">
        <f t="shared" si="1"/>
        <v>2.9671232876712335</v>
      </c>
      <c r="K53" s="9">
        <f t="shared" si="2"/>
        <v>45486.000000000007</v>
      </c>
    </row>
    <row r="54" spans="1:11" ht="30" x14ac:dyDescent="0.25">
      <c r="A54" s="1">
        <v>2035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3">
        <v>9.7569999999999997</v>
      </c>
      <c r="H54" s="7">
        <f t="shared" si="0"/>
        <v>829.34500000000003</v>
      </c>
      <c r="I54" s="12">
        <v>11</v>
      </c>
      <c r="J54" s="9">
        <f t="shared" si="1"/>
        <v>2.43013698630137</v>
      </c>
      <c r="K54" s="9">
        <f t="shared" si="2"/>
        <v>829345</v>
      </c>
    </row>
    <row r="55" spans="1:11" ht="30" x14ac:dyDescent="0.25">
      <c r="A55" s="1">
        <v>2035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3">
        <v>7.0179999999999998</v>
      </c>
      <c r="H55" s="7">
        <f t="shared" si="0"/>
        <v>561.44000000000005</v>
      </c>
      <c r="I55" s="12">
        <v>11</v>
      </c>
      <c r="J55" s="9">
        <f t="shared" si="1"/>
        <v>1.747945205479452</v>
      </c>
      <c r="K55" s="9">
        <f t="shared" si="2"/>
        <v>561440</v>
      </c>
    </row>
    <row r="56" spans="1:11" ht="30" x14ac:dyDescent="0.25">
      <c r="A56" s="1">
        <v>2035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3">
        <v>4.9960000000000004</v>
      </c>
      <c r="H56" s="7">
        <f t="shared" si="0"/>
        <v>344.72399999999999</v>
      </c>
      <c r="I56" s="26">
        <v>2</v>
      </c>
      <c r="J56" s="9">
        <f t="shared" si="1"/>
        <v>6.8438356164383567</v>
      </c>
      <c r="K56" s="9">
        <f t="shared" si="2"/>
        <v>344724</v>
      </c>
    </row>
    <row r="57" spans="1:11" ht="30" x14ac:dyDescent="0.25">
      <c r="A57" s="1">
        <v>2035</v>
      </c>
      <c r="B57" s="28" t="s">
        <v>8</v>
      </c>
      <c r="C57" s="28" t="s">
        <v>46</v>
      </c>
      <c r="D57" s="28" t="s">
        <v>334</v>
      </c>
      <c r="E57" s="28">
        <v>142</v>
      </c>
      <c r="F57" s="28" t="s">
        <v>331</v>
      </c>
      <c r="G57" s="29">
        <v>0.1</v>
      </c>
      <c r="H57" s="30">
        <f t="shared" si="0"/>
        <v>14.200000000000001</v>
      </c>
      <c r="I57" s="12">
        <v>1</v>
      </c>
      <c r="J57" s="21">
        <f t="shared" si="1"/>
        <v>0.27397260273972607</v>
      </c>
      <c r="K57" s="21">
        <f t="shared" si="2"/>
        <v>14200.000000000002</v>
      </c>
    </row>
    <row r="58" spans="1:11" ht="30" x14ac:dyDescent="0.25">
      <c r="A58" s="1">
        <v>2035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3">
        <v>8.6440000000000001</v>
      </c>
      <c r="H58" s="7">
        <f t="shared" si="0"/>
        <v>190.16800000000003</v>
      </c>
      <c r="I58" s="12">
        <v>5</v>
      </c>
      <c r="J58" s="9">
        <f t="shared" si="1"/>
        <v>4.7364383561643839</v>
      </c>
      <c r="K58" s="9">
        <f t="shared" si="2"/>
        <v>190168.00000000003</v>
      </c>
    </row>
    <row r="59" spans="1:11" ht="30" x14ac:dyDescent="0.25">
      <c r="A59" s="1">
        <v>2035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3">
        <v>61.203000000000003</v>
      </c>
      <c r="H59" s="7">
        <f t="shared" si="0"/>
        <v>2386.9169999999999</v>
      </c>
      <c r="I59" s="12">
        <v>58</v>
      </c>
      <c r="J59" s="9">
        <f t="shared" si="1"/>
        <v>2.891025035427492</v>
      </c>
      <c r="K59" s="9">
        <f t="shared" si="2"/>
        <v>2386917</v>
      </c>
    </row>
    <row r="60" spans="1:11" ht="30" x14ac:dyDescent="0.25">
      <c r="A60" s="1">
        <v>2035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3">
        <v>10.875999999999999</v>
      </c>
      <c r="H60" s="7">
        <f t="shared" si="0"/>
        <v>424.16399999999993</v>
      </c>
      <c r="I60" s="12">
        <v>58</v>
      </c>
      <c r="J60" s="9">
        <f t="shared" si="1"/>
        <v>0.51374586679263101</v>
      </c>
      <c r="K60" s="9">
        <f t="shared" si="2"/>
        <v>424163.99999999994</v>
      </c>
    </row>
    <row r="61" spans="1:11" ht="30" x14ac:dyDescent="0.25">
      <c r="A61" s="1">
        <v>2035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3">
        <v>38.762</v>
      </c>
      <c r="H61" s="7">
        <f t="shared" si="0"/>
        <v>1511.7180000000003</v>
      </c>
      <c r="I61" s="12">
        <v>58</v>
      </c>
      <c r="J61" s="9">
        <f t="shared" si="1"/>
        <v>1.8309872461029761</v>
      </c>
      <c r="K61" s="9">
        <f t="shared" si="2"/>
        <v>1511718.0000000002</v>
      </c>
    </row>
    <row r="62" spans="1:11" ht="30" x14ac:dyDescent="0.25">
      <c r="A62" s="1">
        <v>2035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3">
        <v>27.004000000000001</v>
      </c>
      <c r="H62" s="7">
        <f t="shared" si="0"/>
        <v>1053.1560000000002</v>
      </c>
      <c r="I62" s="12">
        <v>58</v>
      </c>
      <c r="J62" s="9">
        <f t="shared" si="1"/>
        <v>1.2755786490316487</v>
      </c>
      <c r="K62" s="9">
        <f t="shared" si="2"/>
        <v>1053156.0000000002</v>
      </c>
    </row>
    <row r="63" spans="1:11" ht="30" x14ac:dyDescent="0.25">
      <c r="A63" s="1">
        <v>2035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3">
        <v>4.4999999999999998E-2</v>
      </c>
      <c r="H63" s="7">
        <f t="shared" si="0"/>
        <v>6.5250000000000004</v>
      </c>
      <c r="I63" s="12">
        <v>1</v>
      </c>
      <c r="J63" s="9">
        <f t="shared" si="1"/>
        <v>0.12328767123287671</v>
      </c>
      <c r="K63" s="9">
        <f t="shared" si="2"/>
        <v>6525</v>
      </c>
    </row>
    <row r="64" spans="1:11" ht="30" x14ac:dyDescent="0.25">
      <c r="A64" s="1">
        <v>2035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3">
        <v>4.2000000000000003E-2</v>
      </c>
      <c r="H64" s="7">
        <f t="shared" si="0"/>
        <v>6.72</v>
      </c>
      <c r="I64" s="12">
        <v>1</v>
      </c>
      <c r="J64" s="9">
        <f t="shared" si="1"/>
        <v>0.11506849315068493</v>
      </c>
      <c r="K64" s="9">
        <f t="shared" si="2"/>
        <v>6720</v>
      </c>
    </row>
    <row r="65" spans="1:11" ht="30" x14ac:dyDescent="0.25">
      <c r="A65" s="1">
        <v>2035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3">
        <v>1.2190000000000001</v>
      </c>
      <c r="H65" s="7">
        <f t="shared" si="0"/>
        <v>147.499</v>
      </c>
      <c r="I65" s="12">
        <v>1</v>
      </c>
      <c r="J65" s="9">
        <f t="shared" si="1"/>
        <v>3.3397260273972607</v>
      </c>
      <c r="K65" s="9">
        <f t="shared" si="2"/>
        <v>147499</v>
      </c>
    </row>
    <row r="66" spans="1:11" ht="30" x14ac:dyDescent="0.25">
      <c r="A66" s="1">
        <v>2035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3">
        <v>8.6999999999999994E-2</v>
      </c>
      <c r="H66" s="7">
        <f t="shared" si="0"/>
        <v>12.701999999999998</v>
      </c>
      <c r="I66" s="12">
        <v>1</v>
      </c>
      <c r="J66" s="9">
        <f t="shared" si="1"/>
        <v>0.23835616438356161</v>
      </c>
      <c r="K66" s="9">
        <f t="shared" si="2"/>
        <v>12701.999999999998</v>
      </c>
    </row>
    <row r="67" spans="1:11" ht="30" x14ac:dyDescent="0.25">
      <c r="A67" s="1">
        <v>2035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3">
        <v>9.4E-2</v>
      </c>
      <c r="H67" s="7">
        <f t="shared" ref="H67:H130" si="3">K67/1000</f>
        <v>16.638000000000002</v>
      </c>
      <c r="I67" s="12">
        <v>1</v>
      </c>
      <c r="J67" s="9">
        <f t="shared" ref="J67:J130" si="4">((G67/365)*1000)/I67</f>
        <v>0.25753424657534246</v>
      </c>
      <c r="K67" s="9">
        <f t="shared" ref="K67:K130" si="5">E67*J67*365*I67</f>
        <v>16638</v>
      </c>
    </row>
    <row r="68" spans="1:11" ht="30" x14ac:dyDescent="0.25">
      <c r="A68" s="1">
        <v>2035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3">
        <v>2.5999999999999999E-2</v>
      </c>
      <c r="H68" s="7">
        <f t="shared" si="3"/>
        <v>3.6659999999999999</v>
      </c>
      <c r="I68" s="12">
        <v>1</v>
      </c>
      <c r="J68" s="9">
        <f t="shared" si="4"/>
        <v>7.1232876712328766E-2</v>
      </c>
      <c r="K68" s="9">
        <f t="shared" si="5"/>
        <v>3666</v>
      </c>
    </row>
    <row r="69" spans="1:11" ht="30" x14ac:dyDescent="0.25">
      <c r="A69" s="1">
        <v>2035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3">
        <v>0.78900000000000003</v>
      </c>
      <c r="H69" s="7">
        <f t="shared" si="3"/>
        <v>65.487000000000009</v>
      </c>
      <c r="I69" s="12">
        <v>1</v>
      </c>
      <c r="J69" s="9">
        <f t="shared" si="4"/>
        <v>2.1616438356164385</v>
      </c>
      <c r="K69" s="9">
        <f t="shared" si="5"/>
        <v>65487.000000000007</v>
      </c>
    </row>
    <row r="70" spans="1:11" ht="30" x14ac:dyDescent="0.25">
      <c r="A70" s="1">
        <v>2035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3">
        <v>1.786</v>
      </c>
      <c r="H70" s="7">
        <f t="shared" si="3"/>
        <v>16.074000000000005</v>
      </c>
      <c r="I70" s="12">
        <v>3</v>
      </c>
      <c r="J70" s="9">
        <f t="shared" si="4"/>
        <v>1.6310502283105024</v>
      </c>
      <c r="K70" s="9">
        <f t="shared" si="5"/>
        <v>16074.000000000004</v>
      </c>
    </row>
    <row r="71" spans="1:11" ht="30" x14ac:dyDescent="0.25">
      <c r="A71" s="1">
        <v>2035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3">
        <v>5.0999999999999997E-2</v>
      </c>
      <c r="H71" s="7">
        <f t="shared" si="3"/>
        <v>0.35699999999999998</v>
      </c>
      <c r="I71" s="12">
        <v>3</v>
      </c>
      <c r="J71" s="9">
        <f t="shared" si="4"/>
        <v>4.6575342465753421E-2</v>
      </c>
      <c r="K71" s="9">
        <f t="shared" si="5"/>
        <v>357</v>
      </c>
    </row>
    <row r="72" spans="1:11" ht="30" x14ac:dyDescent="0.25">
      <c r="A72" s="1">
        <v>2035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3">
        <v>0.128</v>
      </c>
      <c r="H72" s="7">
        <f t="shared" si="3"/>
        <v>2.3039999999999994</v>
      </c>
      <c r="I72" s="12">
        <v>3</v>
      </c>
      <c r="J72" s="9">
        <f t="shared" si="4"/>
        <v>0.11689497716894977</v>
      </c>
      <c r="K72" s="9">
        <f t="shared" si="5"/>
        <v>2303.9999999999995</v>
      </c>
    </row>
    <row r="73" spans="1:11" ht="30" x14ac:dyDescent="0.25">
      <c r="A73" s="1">
        <v>2035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3">
        <v>0.23</v>
      </c>
      <c r="H73" s="7">
        <f t="shared" si="3"/>
        <v>2.0700000000000003</v>
      </c>
      <c r="I73" s="12">
        <v>3</v>
      </c>
      <c r="J73" s="9">
        <f t="shared" si="4"/>
        <v>0.21004566210045664</v>
      </c>
      <c r="K73" s="9">
        <f t="shared" si="5"/>
        <v>2070.0000000000005</v>
      </c>
    </row>
    <row r="74" spans="1:11" ht="30" x14ac:dyDescent="0.25">
      <c r="A74" s="1">
        <v>2035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3">
        <v>0.25600000000000001</v>
      </c>
      <c r="H74" s="7">
        <f t="shared" si="3"/>
        <v>8.4480000000000004</v>
      </c>
      <c r="I74" s="12">
        <v>3</v>
      </c>
      <c r="J74" s="9">
        <f t="shared" si="4"/>
        <v>0.23378995433789954</v>
      </c>
      <c r="K74" s="9">
        <f t="shared" si="5"/>
        <v>8448</v>
      </c>
    </row>
    <row r="75" spans="1:11" ht="30" x14ac:dyDescent="0.25">
      <c r="A75" s="1">
        <v>2035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3">
        <v>0.124</v>
      </c>
      <c r="H75" s="7">
        <f t="shared" si="3"/>
        <v>5.3319999999999999</v>
      </c>
      <c r="I75" s="12">
        <v>3</v>
      </c>
      <c r="J75" s="9">
        <f t="shared" si="4"/>
        <v>0.11324200913242009</v>
      </c>
      <c r="K75" s="9">
        <f t="shared" si="5"/>
        <v>5332</v>
      </c>
    </row>
    <row r="76" spans="1:11" ht="30" x14ac:dyDescent="0.25">
      <c r="A76" s="1">
        <v>2035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3">
        <v>5.5E-2</v>
      </c>
      <c r="H76" s="7">
        <f t="shared" si="3"/>
        <v>1.1000000000000003</v>
      </c>
      <c r="I76" s="12">
        <v>3</v>
      </c>
      <c r="J76" s="9">
        <f t="shared" si="4"/>
        <v>5.0228310502283109E-2</v>
      </c>
      <c r="K76" s="9">
        <f t="shared" si="5"/>
        <v>1100.0000000000002</v>
      </c>
    </row>
    <row r="77" spans="1:11" ht="30" x14ac:dyDescent="0.25">
      <c r="A77" s="1">
        <v>2035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3">
        <v>0.13100000000000001</v>
      </c>
      <c r="H77" s="7">
        <f t="shared" si="3"/>
        <v>3.5370000000000008</v>
      </c>
      <c r="I77" s="12">
        <v>3</v>
      </c>
      <c r="J77" s="9">
        <f t="shared" si="4"/>
        <v>0.11963470319634704</v>
      </c>
      <c r="K77" s="9">
        <f t="shared" si="5"/>
        <v>3537.0000000000009</v>
      </c>
    </row>
    <row r="78" spans="1:11" ht="30" x14ac:dyDescent="0.25">
      <c r="A78" s="1">
        <v>2035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3">
        <v>0.224</v>
      </c>
      <c r="H78" s="7">
        <f t="shared" si="3"/>
        <v>4.7039999999999997</v>
      </c>
      <c r="I78" s="12">
        <v>3</v>
      </c>
      <c r="J78" s="9">
        <f t="shared" si="4"/>
        <v>0.20456621004566211</v>
      </c>
      <c r="K78" s="9">
        <f t="shared" si="5"/>
        <v>4704</v>
      </c>
    </row>
    <row r="79" spans="1:11" ht="30" x14ac:dyDescent="0.25">
      <c r="A79" s="1">
        <v>2035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3">
        <v>0.125</v>
      </c>
      <c r="H79" s="7">
        <f t="shared" si="3"/>
        <v>4.25</v>
      </c>
      <c r="I79" s="12">
        <v>3</v>
      </c>
      <c r="J79" s="9">
        <f t="shared" si="4"/>
        <v>0.11415525114155251</v>
      </c>
      <c r="K79" s="9">
        <f t="shared" si="5"/>
        <v>4250</v>
      </c>
    </row>
    <row r="80" spans="1:11" ht="45" x14ac:dyDescent="0.25">
      <c r="A80" s="1">
        <v>2035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3">
        <v>1.121</v>
      </c>
      <c r="H80" s="7">
        <f t="shared" si="3"/>
        <v>62.776000000000003</v>
      </c>
      <c r="I80" s="12">
        <v>3</v>
      </c>
      <c r="J80" s="9">
        <f t="shared" si="4"/>
        <v>1.0237442922374429</v>
      </c>
      <c r="K80" s="9">
        <f t="shared" si="5"/>
        <v>62776</v>
      </c>
    </row>
    <row r="81" spans="1:11" ht="45" x14ac:dyDescent="0.25">
      <c r="A81" s="1">
        <v>2035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3">
        <v>8.6999999999999994E-2</v>
      </c>
      <c r="H81" s="7">
        <f t="shared" si="3"/>
        <v>14.441999999999998</v>
      </c>
      <c r="I81" s="12">
        <v>2</v>
      </c>
      <c r="J81" s="9">
        <f t="shared" si="4"/>
        <v>0.1191780821917808</v>
      </c>
      <c r="K81" s="9">
        <f t="shared" si="5"/>
        <v>14441.999999999998</v>
      </c>
    </row>
    <row r="82" spans="1:11" ht="45" x14ac:dyDescent="0.25">
      <c r="A82" s="1">
        <v>2035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3">
        <v>3.7999999999999999E-2</v>
      </c>
      <c r="H82" s="7">
        <f t="shared" si="3"/>
        <v>6.2320000000000002</v>
      </c>
      <c r="I82" s="12">
        <v>2</v>
      </c>
      <c r="J82" s="9">
        <f t="shared" si="4"/>
        <v>5.2054794520547946E-2</v>
      </c>
      <c r="K82" s="9">
        <f t="shared" si="5"/>
        <v>6232</v>
      </c>
    </row>
    <row r="83" spans="1:11" ht="45" x14ac:dyDescent="0.25">
      <c r="A83" s="1">
        <v>2035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3">
        <v>9.5000000000000001E-2</v>
      </c>
      <c r="H83" s="7">
        <f t="shared" si="3"/>
        <v>14.724999999999998</v>
      </c>
      <c r="I83" s="12">
        <v>2</v>
      </c>
      <c r="J83" s="9">
        <f t="shared" si="4"/>
        <v>0.13013698630136986</v>
      </c>
      <c r="K83" s="9">
        <f t="shared" si="5"/>
        <v>14724.999999999998</v>
      </c>
    </row>
    <row r="84" spans="1:11" ht="45" x14ac:dyDescent="0.25">
      <c r="A84" s="1">
        <v>2035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3">
        <v>4.4999999999999998E-2</v>
      </c>
      <c r="H84" s="7">
        <f t="shared" si="3"/>
        <v>7.0650000000000004</v>
      </c>
      <c r="I84" s="12">
        <v>2</v>
      </c>
      <c r="J84" s="9">
        <f t="shared" si="4"/>
        <v>6.1643835616438353E-2</v>
      </c>
      <c r="K84" s="9">
        <f t="shared" si="5"/>
        <v>7065</v>
      </c>
    </row>
    <row r="85" spans="1:11" ht="45" x14ac:dyDescent="0.25">
      <c r="A85" s="1">
        <v>2035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3">
        <v>5.5E-2</v>
      </c>
      <c r="H85" s="7">
        <f t="shared" si="3"/>
        <v>7.9200000000000008</v>
      </c>
      <c r="I85" s="12">
        <v>2</v>
      </c>
      <c r="J85" s="9">
        <f t="shared" si="4"/>
        <v>7.5342465753424667E-2</v>
      </c>
      <c r="K85" s="9">
        <f t="shared" si="5"/>
        <v>7920.0000000000009</v>
      </c>
    </row>
    <row r="86" spans="1:11" ht="45" x14ac:dyDescent="0.25">
      <c r="A86" s="1">
        <v>2035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3">
        <v>1.345</v>
      </c>
      <c r="H86" s="7">
        <f t="shared" si="3"/>
        <v>185.61</v>
      </c>
      <c r="I86" s="12">
        <v>2</v>
      </c>
      <c r="J86" s="9">
        <f t="shared" si="4"/>
        <v>1.8424657534246576</v>
      </c>
      <c r="K86" s="9">
        <f t="shared" si="5"/>
        <v>185610</v>
      </c>
    </row>
    <row r="87" spans="1:11" ht="45" x14ac:dyDescent="0.25">
      <c r="A87" s="1">
        <v>2035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3">
        <v>0.14599999999999999</v>
      </c>
      <c r="H87" s="7">
        <f t="shared" si="3"/>
        <v>20.439999999999998</v>
      </c>
      <c r="I87" s="12">
        <v>2</v>
      </c>
      <c r="J87" s="9">
        <f t="shared" si="4"/>
        <v>0.19999999999999998</v>
      </c>
      <c r="K87" s="9">
        <f t="shared" si="5"/>
        <v>20439.999999999996</v>
      </c>
    </row>
    <row r="88" spans="1:11" ht="45" x14ac:dyDescent="0.25">
      <c r="A88" s="1">
        <v>2035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3">
        <v>0.115</v>
      </c>
      <c r="H88" s="7">
        <f t="shared" si="3"/>
        <v>19.204999999999998</v>
      </c>
      <c r="I88" s="12">
        <v>2</v>
      </c>
      <c r="J88" s="9">
        <f t="shared" si="4"/>
        <v>0.15753424657534248</v>
      </c>
      <c r="K88" s="9">
        <f t="shared" si="5"/>
        <v>19205</v>
      </c>
    </row>
    <row r="89" spans="1:11" ht="45" x14ac:dyDescent="0.25">
      <c r="A89" s="1">
        <v>2035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3">
        <v>6.3E-2</v>
      </c>
      <c r="H89" s="7">
        <f t="shared" si="3"/>
        <v>7.8119999999999994</v>
      </c>
      <c r="I89" s="12">
        <v>2</v>
      </c>
      <c r="J89" s="9">
        <f t="shared" si="4"/>
        <v>8.6301369863013691E-2</v>
      </c>
      <c r="K89" s="9">
        <f t="shared" si="5"/>
        <v>7811.9999999999991</v>
      </c>
    </row>
    <row r="90" spans="1:11" ht="45" x14ac:dyDescent="0.25">
      <c r="A90" s="1">
        <v>2035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3">
        <v>0.107</v>
      </c>
      <c r="H90" s="7">
        <f t="shared" si="3"/>
        <v>11.021000000000001</v>
      </c>
      <c r="I90" s="12">
        <v>2</v>
      </c>
      <c r="J90" s="9">
        <f t="shared" si="4"/>
        <v>0.14657534246575343</v>
      </c>
      <c r="K90" s="9">
        <f t="shared" si="5"/>
        <v>11021</v>
      </c>
    </row>
    <row r="91" spans="1:11" ht="45" x14ac:dyDescent="0.25">
      <c r="A91" s="1">
        <v>2035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3">
        <v>0.05</v>
      </c>
      <c r="H91" s="7">
        <f t="shared" si="3"/>
        <v>7.9500000000000011</v>
      </c>
      <c r="I91" s="12">
        <v>2</v>
      </c>
      <c r="J91" s="9">
        <f t="shared" si="4"/>
        <v>6.8493150684931517E-2</v>
      </c>
      <c r="K91" s="9">
        <f t="shared" si="5"/>
        <v>7950.0000000000009</v>
      </c>
    </row>
    <row r="92" spans="1:11" ht="45" x14ac:dyDescent="0.25">
      <c r="A92" s="1">
        <v>2035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3">
        <v>8.3000000000000004E-2</v>
      </c>
      <c r="H92" s="7">
        <f t="shared" si="3"/>
        <v>12.118000000000002</v>
      </c>
      <c r="I92" s="12">
        <v>2</v>
      </c>
      <c r="J92" s="9">
        <f t="shared" si="4"/>
        <v>0.11369863013698632</v>
      </c>
      <c r="K92" s="9">
        <f t="shared" si="5"/>
        <v>12118.000000000002</v>
      </c>
    </row>
    <row r="93" spans="1:11" ht="30" x14ac:dyDescent="0.25">
      <c r="A93" s="1">
        <v>2035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3">
        <v>0.28399999999999997</v>
      </c>
      <c r="H93" s="7">
        <f t="shared" si="3"/>
        <v>22.719999999999992</v>
      </c>
      <c r="I93" s="12">
        <v>6</v>
      </c>
      <c r="J93" s="9">
        <f t="shared" si="4"/>
        <v>0.12968036529680363</v>
      </c>
      <c r="K93" s="9">
        <f t="shared" si="5"/>
        <v>22719.999999999993</v>
      </c>
    </row>
    <row r="94" spans="1:11" ht="30" x14ac:dyDescent="0.25">
      <c r="A94" s="1">
        <v>2035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3">
        <v>0.14799999999999999</v>
      </c>
      <c r="H94" s="7">
        <f t="shared" si="3"/>
        <v>8.14</v>
      </c>
      <c r="I94" s="12">
        <v>6</v>
      </c>
      <c r="J94" s="9">
        <f t="shared" si="4"/>
        <v>6.7579908675799091E-2</v>
      </c>
      <c r="K94" s="9">
        <f t="shared" si="5"/>
        <v>8140</v>
      </c>
    </row>
    <row r="95" spans="1:11" ht="30" x14ac:dyDescent="0.25">
      <c r="A95" s="1">
        <v>2035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3">
        <v>0.93500000000000005</v>
      </c>
      <c r="H95" s="7">
        <f t="shared" si="3"/>
        <v>60.775000000000006</v>
      </c>
      <c r="I95" s="12">
        <v>6</v>
      </c>
      <c r="J95" s="9">
        <f t="shared" si="4"/>
        <v>0.42694063926940645</v>
      </c>
      <c r="K95" s="9">
        <f t="shared" si="5"/>
        <v>60775.000000000007</v>
      </c>
    </row>
    <row r="96" spans="1:11" ht="30" x14ac:dyDescent="0.25">
      <c r="A96" s="1">
        <v>2035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3">
        <v>0.20200000000000001</v>
      </c>
      <c r="H96" s="7">
        <f t="shared" si="3"/>
        <v>15.352000000000002</v>
      </c>
      <c r="I96" s="12">
        <v>6</v>
      </c>
      <c r="J96" s="9">
        <f t="shared" si="4"/>
        <v>9.2237442922374444E-2</v>
      </c>
      <c r="K96" s="9">
        <f t="shared" si="5"/>
        <v>15352.000000000002</v>
      </c>
    </row>
    <row r="97" spans="1:11" ht="30" x14ac:dyDescent="0.25">
      <c r="A97" s="1">
        <v>2035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3">
        <v>1.996</v>
      </c>
      <c r="H97" s="7">
        <f t="shared" si="3"/>
        <v>139.72</v>
      </c>
      <c r="I97" s="12">
        <v>6</v>
      </c>
      <c r="J97" s="9">
        <f t="shared" si="4"/>
        <v>0.91141552511415513</v>
      </c>
      <c r="K97" s="9">
        <f t="shared" si="5"/>
        <v>139720</v>
      </c>
    </row>
    <row r="98" spans="1:11" ht="30" x14ac:dyDescent="0.25">
      <c r="A98" s="1">
        <v>2035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3">
        <v>0.13700000000000001</v>
      </c>
      <c r="H98" s="7">
        <f t="shared" si="3"/>
        <v>9.59</v>
      </c>
      <c r="I98" s="12">
        <v>6</v>
      </c>
      <c r="J98" s="9">
        <f t="shared" si="4"/>
        <v>6.2557077625570778E-2</v>
      </c>
      <c r="K98" s="9">
        <f t="shared" si="5"/>
        <v>9590</v>
      </c>
    </row>
    <row r="99" spans="1:11" ht="30" x14ac:dyDescent="0.25">
      <c r="A99" s="1">
        <v>2035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3">
        <v>0.58799999999999997</v>
      </c>
      <c r="H99" s="7">
        <f t="shared" si="3"/>
        <v>36.455999999999996</v>
      </c>
      <c r="I99" s="12">
        <v>6</v>
      </c>
      <c r="J99" s="9">
        <f t="shared" si="4"/>
        <v>0.26849315068493146</v>
      </c>
      <c r="K99" s="9">
        <f t="shared" si="5"/>
        <v>36455.999999999993</v>
      </c>
    </row>
    <row r="100" spans="1:11" ht="30" x14ac:dyDescent="0.25">
      <c r="A100" s="1">
        <v>2035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3">
        <v>5.3999999999999999E-2</v>
      </c>
      <c r="H100" s="7">
        <f t="shared" si="3"/>
        <v>3.6720000000000002</v>
      </c>
      <c r="I100" s="12">
        <v>6</v>
      </c>
      <c r="J100" s="9">
        <f t="shared" si="4"/>
        <v>2.4657534246575342E-2</v>
      </c>
      <c r="K100" s="9">
        <f t="shared" si="5"/>
        <v>3672</v>
      </c>
    </row>
    <row r="101" spans="1:11" ht="30" x14ac:dyDescent="0.25">
      <c r="A101" s="1">
        <v>2035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3">
        <v>0.247</v>
      </c>
      <c r="H101" s="7">
        <f t="shared" si="3"/>
        <v>10.621</v>
      </c>
      <c r="I101" s="12">
        <v>6</v>
      </c>
      <c r="J101" s="9">
        <f t="shared" si="4"/>
        <v>0.11278538812785388</v>
      </c>
      <c r="K101" s="9">
        <f t="shared" si="5"/>
        <v>10621</v>
      </c>
    </row>
    <row r="102" spans="1:11" ht="30" x14ac:dyDescent="0.25">
      <c r="A102" s="1">
        <v>2035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3">
        <v>0.376</v>
      </c>
      <c r="H102" s="7">
        <f t="shared" si="3"/>
        <v>22.56</v>
      </c>
      <c r="I102" s="12">
        <v>6</v>
      </c>
      <c r="J102" s="9">
        <f t="shared" si="4"/>
        <v>0.17168949771689498</v>
      </c>
      <c r="K102" s="9">
        <f t="shared" si="5"/>
        <v>22560</v>
      </c>
    </row>
    <row r="103" spans="1:11" ht="30" x14ac:dyDescent="0.25">
      <c r="A103" s="1">
        <v>2035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3">
        <v>0.41899999999999998</v>
      </c>
      <c r="H103" s="7">
        <f t="shared" si="3"/>
        <v>26.396999999999998</v>
      </c>
      <c r="I103" s="12">
        <v>6</v>
      </c>
      <c r="J103" s="9">
        <f t="shared" si="4"/>
        <v>0.19132420091324201</v>
      </c>
      <c r="K103" s="9">
        <f t="shared" si="5"/>
        <v>26397</v>
      </c>
    </row>
    <row r="104" spans="1:11" ht="30" x14ac:dyDescent="0.25">
      <c r="A104" s="1">
        <v>2035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3">
        <v>0.751</v>
      </c>
      <c r="H104" s="7">
        <f t="shared" si="3"/>
        <v>57.826999999999998</v>
      </c>
      <c r="I104" s="12">
        <v>6</v>
      </c>
      <c r="J104" s="9">
        <f t="shared" si="4"/>
        <v>0.34292237442922374</v>
      </c>
      <c r="K104" s="9">
        <f t="shared" si="5"/>
        <v>57827</v>
      </c>
    </row>
    <row r="105" spans="1:11" ht="30" x14ac:dyDescent="0.25">
      <c r="A105" s="1">
        <v>2035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3">
        <v>0.104</v>
      </c>
      <c r="H105" s="7">
        <f t="shared" si="3"/>
        <v>4.4720000000000004</v>
      </c>
      <c r="I105" s="12">
        <v>6</v>
      </c>
      <c r="J105" s="9">
        <f t="shared" si="4"/>
        <v>4.7488584474885846E-2</v>
      </c>
      <c r="K105" s="9">
        <f t="shared" si="5"/>
        <v>4472</v>
      </c>
    </row>
    <row r="106" spans="1:11" ht="30" x14ac:dyDescent="0.25">
      <c r="A106" s="1">
        <v>2035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3">
        <v>3.3000000000000002E-2</v>
      </c>
      <c r="H106" s="7">
        <f t="shared" si="3"/>
        <v>1.4520000000000002</v>
      </c>
      <c r="I106" s="12">
        <v>3</v>
      </c>
      <c r="J106" s="9">
        <f t="shared" si="4"/>
        <v>3.0136986301369864E-2</v>
      </c>
      <c r="K106" s="9">
        <f t="shared" si="5"/>
        <v>1452.0000000000002</v>
      </c>
    </row>
    <row r="107" spans="1:11" ht="30" x14ac:dyDescent="0.25">
      <c r="A107" s="1">
        <v>2035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3">
        <v>0.315</v>
      </c>
      <c r="H107" s="7">
        <f t="shared" si="3"/>
        <v>23.94</v>
      </c>
      <c r="I107" s="12">
        <v>3</v>
      </c>
      <c r="J107" s="9">
        <f t="shared" si="4"/>
        <v>0.28767123287671231</v>
      </c>
      <c r="K107" s="9">
        <f t="shared" si="5"/>
        <v>23940</v>
      </c>
    </row>
    <row r="108" spans="1:11" ht="30" x14ac:dyDescent="0.25">
      <c r="A108" s="1">
        <v>2035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3">
        <v>0.05</v>
      </c>
      <c r="H108" s="7">
        <f t="shared" si="3"/>
        <v>4.7</v>
      </c>
      <c r="I108" s="12">
        <v>3</v>
      </c>
      <c r="J108" s="9">
        <f t="shared" si="4"/>
        <v>4.5662100456621009E-2</v>
      </c>
      <c r="K108" s="9">
        <f t="shared" si="5"/>
        <v>4700</v>
      </c>
    </row>
    <row r="109" spans="1:11" ht="30" x14ac:dyDescent="0.25">
      <c r="A109" s="1">
        <v>2035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3">
        <v>4.9000000000000002E-2</v>
      </c>
      <c r="H109" s="7">
        <f t="shared" si="3"/>
        <v>2.4009999999999998</v>
      </c>
      <c r="I109" s="12">
        <v>3</v>
      </c>
      <c r="J109" s="9">
        <f t="shared" si="4"/>
        <v>4.4748858447488583E-2</v>
      </c>
      <c r="K109" s="9">
        <f t="shared" si="5"/>
        <v>2401</v>
      </c>
    </row>
    <row r="110" spans="1:11" ht="30" x14ac:dyDescent="0.25">
      <c r="A110" s="1">
        <v>2035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3">
        <v>0.1</v>
      </c>
      <c r="H110" s="7">
        <f t="shared" si="3"/>
        <v>6.7</v>
      </c>
      <c r="I110" s="12">
        <v>3</v>
      </c>
      <c r="J110" s="9">
        <f t="shared" si="4"/>
        <v>9.1324200913242018E-2</v>
      </c>
      <c r="K110" s="9">
        <f t="shared" si="5"/>
        <v>6700</v>
      </c>
    </row>
    <row r="111" spans="1:11" ht="30" x14ac:dyDescent="0.25">
      <c r="A111" s="1">
        <v>2035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3">
        <v>0.28299999999999997</v>
      </c>
      <c r="H111" s="7">
        <f t="shared" si="3"/>
        <v>20.942</v>
      </c>
      <c r="I111" s="12">
        <v>3</v>
      </c>
      <c r="J111" s="9">
        <f t="shared" si="4"/>
        <v>0.25844748858447486</v>
      </c>
      <c r="K111" s="9">
        <f t="shared" si="5"/>
        <v>20942</v>
      </c>
    </row>
    <row r="112" spans="1:11" ht="30" x14ac:dyDescent="0.25">
      <c r="A112" s="1">
        <v>2035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3">
        <v>0.11600000000000001</v>
      </c>
      <c r="H112" s="7">
        <f t="shared" si="3"/>
        <v>11.136000000000001</v>
      </c>
      <c r="I112" s="12">
        <v>3</v>
      </c>
      <c r="J112" s="9">
        <f t="shared" si="4"/>
        <v>0.10593607305936074</v>
      </c>
      <c r="K112" s="9">
        <f t="shared" si="5"/>
        <v>11136.000000000002</v>
      </c>
    </row>
    <row r="113" spans="1:11" ht="30" x14ac:dyDescent="0.25">
      <c r="A113" s="1">
        <v>2035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3">
        <v>0.17599999999999999</v>
      </c>
      <c r="H113" s="7">
        <f t="shared" si="3"/>
        <v>12.496</v>
      </c>
      <c r="I113" s="12">
        <v>3</v>
      </c>
      <c r="J113" s="9">
        <f t="shared" si="4"/>
        <v>0.16073059360730593</v>
      </c>
      <c r="K113" s="9">
        <f t="shared" si="5"/>
        <v>12496</v>
      </c>
    </row>
    <row r="114" spans="1:11" ht="30" x14ac:dyDescent="0.25">
      <c r="A114" s="1">
        <v>2035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3">
        <v>3.7999999999999999E-2</v>
      </c>
      <c r="H114" s="7">
        <f t="shared" si="3"/>
        <v>3.762</v>
      </c>
      <c r="I114" s="12">
        <v>3</v>
      </c>
      <c r="J114" s="9">
        <f t="shared" si="4"/>
        <v>3.4703196347031964E-2</v>
      </c>
      <c r="K114" s="9">
        <f t="shared" si="5"/>
        <v>3762</v>
      </c>
    </row>
    <row r="115" spans="1:11" ht="30" x14ac:dyDescent="0.25">
      <c r="A115" s="1">
        <v>2035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3">
        <v>0.14499999999999999</v>
      </c>
      <c r="H115" s="7">
        <f t="shared" si="3"/>
        <v>13.63</v>
      </c>
      <c r="I115" s="12">
        <v>3</v>
      </c>
      <c r="J115" s="9">
        <f t="shared" si="4"/>
        <v>0.13242009132420091</v>
      </c>
      <c r="K115" s="9">
        <f t="shared" si="5"/>
        <v>13630</v>
      </c>
    </row>
    <row r="116" spans="1:11" ht="30" x14ac:dyDescent="0.25">
      <c r="A116" s="1">
        <v>2035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3">
        <v>4.9000000000000002E-2</v>
      </c>
      <c r="H116" s="7">
        <f t="shared" si="3"/>
        <v>3.8220000000000001</v>
      </c>
      <c r="I116" s="12">
        <v>3</v>
      </c>
      <c r="J116" s="9">
        <f t="shared" si="4"/>
        <v>4.4748858447488583E-2</v>
      </c>
      <c r="K116" s="9">
        <f t="shared" si="5"/>
        <v>3822</v>
      </c>
    </row>
    <row r="117" spans="1:11" ht="30" x14ac:dyDescent="0.25">
      <c r="A117" s="1">
        <v>2035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3">
        <v>8.5000000000000006E-2</v>
      </c>
      <c r="H117" s="7">
        <f t="shared" si="3"/>
        <v>9.3500000000000014</v>
      </c>
      <c r="I117" s="12">
        <v>3</v>
      </c>
      <c r="J117" s="9">
        <f t="shared" si="4"/>
        <v>7.7625570776255717E-2</v>
      </c>
      <c r="K117" s="9">
        <f t="shared" si="5"/>
        <v>9350.0000000000018</v>
      </c>
    </row>
    <row r="118" spans="1:11" ht="30" x14ac:dyDescent="0.25">
      <c r="A118" s="1">
        <v>2035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3">
        <v>8.1000000000000003E-2</v>
      </c>
      <c r="H118" s="7">
        <f t="shared" si="3"/>
        <v>6.7229999999999999</v>
      </c>
      <c r="I118" s="12">
        <v>3</v>
      </c>
      <c r="J118" s="9">
        <f t="shared" si="4"/>
        <v>7.3972602739726029E-2</v>
      </c>
      <c r="K118" s="9">
        <f t="shared" si="5"/>
        <v>6723</v>
      </c>
    </row>
    <row r="119" spans="1:11" ht="30" x14ac:dyDescent="0.25">
      <c r="A119" s="1">
        <v>2035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3">
        <v>2.9000000000000001E-2</v>
      </c>
      <c r="H119" s="7">
        <f t="shared" si="3"/>
        <v>1.6820000000000002</v>
      </c>
      <c r="I119" s="12">
        <v>3</v>
      </c>
      <c r="J119" s="9">
        <f t="shared" si="4"/>
        <v>2.6484018264840186E-2</v>
      </c>
      <c r="K119" s="9">
        <f t="shared" si="5"/>
        <v>1682.0000000000002</v>
      </c>
    </row>
    <row r="120" spans="1:11" ht="30" x14ac:dyDescent="0.25">
      <c r="A120" s="1">
        <v>2035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3">
        <v>0.14000000000000001</v>
      </c>
      <c r="H120" s="7">
        <f t="shared" si="3"/>
        <v>6.0200000000000022</v>
      </c>
      <c r="I120" s="12">
        <v>3</v>
      </c>
      <c r="J120" s="9">
        <f t="shared" si="4"/>
        <v>0.12785388127853883</v>
      </c>
      <c r="K120" s="9">
        <f t="shared" si="5"/>
        <v>6020.0000000000018</v>
      </c>
    </row>
    <row r="121" spans="1:11" ht="30" x14ac:dyDescent="0.25">
      <c r="A121" s="1">
        <v>2035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3">
        <v>3.5999999999999997E-2</v>
      </c>
      <c r="H121" s="7">
        <f t="shared" si="3"/>
        <v>4.1040000000000001</v>
      </c>
      <c r="I121" s="12">
        <v>3</v>
      </c>
      <c r="J121" s="9">
        <f t="shared" si="4"/>
        <v>3.287671232876712E-2</v>
      </c>
      <c r="K121" s="9">
        <f t="shared" si="5"/>
        <v>4104</v>
      </c>
    </row>
    <row r="122" spans="1:11" ht="30" x14ac:dyDescent="0.25">
      <c r="A122" s="1">
        <v>2035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3">
        <v>1.7000000000000001E-2</v>
      </c>
      <c r="H122" s="7">
        <f t="shared" si="3"/>
        <v>1.8360000000000005</v>
      </c>
      <c r="I122" s="12">
        <v>3</v>
      </c>
      <c r="J122" s="9">
        <f t="shared" si="4"/>
        <v>1.5525114155251143E-2</v>
      </c>
      <c r="K122" s="9">
        <f t="shared" si="5"/>
        <v>1836.0000000000005</v>
      </c>
    </row>
    <row r="123" spans="1:11" ht="45" x14ac:dyDescent="0.25">
      <c r="A123" s="1">
        <v>2035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3">
        <v>1.0999999999999999E-2</v>
      </c>
      <c r="H123" s="7">
        <f t="shared" si="3"/>
        <v>0.84699999999999998</v>
      </c>
      <c r="I123" s="12">
        <v>3</v>
      </c>
      <c r="J123" s="9">
        <f t="shared" si="4"/>
        <v>1.0045662100456621E-2</v>
      </c>
      <c r="K123" s="9">
        <f t="shared" si="5"/>
        <v>847</v>
      </c>
    </row>
    <row r="124" spans="1:11" ht="30" x14ac:dyDescent="0.25">
      <c r="A124" s="1">
        <v>2035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3">
        <v>0.153</v>
      </c>
      <c r="H124" s="7">
        <f t="shared" si="3"/>
        <v>13.005000000000001</v>
      </c>
      <c r="I124" s="12">
        <v>3</v>
      </c>
      <c r="J124" s="9">
        <f t="shared" si="4"/>
        <v>0.13972602739726028</v>
      </c>
      <c r="K124" s="9">
        <f t="shared" si="5"/>
        <v>13005</v>
      </c>
    </row>
    <row r="125" spans="1:11" ht="30" x14ac:dyDescent="0.25">
      <c r="A125" s="1">
        <v>2035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3">
        <v>8.7999999999999995E-2</v>
      </c>
      <c r="H125" s="7">
        <f t="shared" si="3"/>
        <v>8.0960000000000001</v>
      </c>
      <c r="I125" s="12">
        <v>3</v>
      </c>
      <c r="J125" s="9">
        <f t="shared" si="4"/>
        <v>8.0365296803652966E-2</v>
      </c>
      <c r="K125" s="9">
        <f t="shared" si="5"/>
        <v>8096</v>
      </c>
    </row>
    <row r="126" spans="1:11" ht="30" x14ac:dyDescent="0.25">
      <c r="A126" s="1">
        <v>2035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3">
        <v>0.10159</v>
      </c>
      <c r="H126" s="7">
        <f t="shared" si="3"/>
        <v>15.13691</v>
      </c>
      <c r="I126" s="12">
        <v>2</v>
      </c>
      <c r="J126" s="9">
        <f t="shared" si="4"/>
        <v>0.13916438356164385</v>
      </c>
      <c r="K126" s="9">
        <f t="shared" si="5"/>
        <v>15136.91</v>
      </c>
    </row>
    <row r="127" spans="1:11" ht="30" x14ac:dyDescent="0.25">
      <c r="A127" s="1">
        <v>2035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3">
        <v>0.18998999999999999</v>
      </c>
      <c r="H127" s="7">
        <f t="shared" si="3"/>
        <v>21.468870000000003</v>
      </c>
      <c r="I127" s="12">
        <v>2</v>
      </c>
      <c r="J127" s="9">
        <f t="shared" si="4"/>
        <v>0.26026027397260276</v>
      </c>
      <c r="K127" s="9">
        <f t="shared" si="5"/>
        <v>21468.870000000003</v>
      </c>
    </row>
    <row r="128" spans="1:11" ht="30" x14ac:dyDescent="0.25">
      <c r="A128" s="1">
        <v>2035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3">
        <v>9.2450000000000004E-2</v>
      </c>
      <c r="H128" s="7">
        <f t="shared" si="3"/>
        <v>12.203400000000002</v>
      </c>
      <c r="I128" s="12">
        <v>2</v>
      </c>
      <c r="J128" s="9">
        <f t="shared" si="4"/>
        <v>0.12664383561643835</v>
      </c>
      <c r="K128" s="9">
        <f t="shared" si="5"/>
        <v>12203.400000000001</v>
      </c>
    </row>
    <row r="129" spans="1:11" ht="30" x14ac:dyDescent="0.25">
      <c r="A129" s="1">
        <v>2035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3">
        <v>0.41249999999999998</v>
      </c>
      <c r="H129" s="7">
        <f t="shared" si="3"/>
        <v>45.787500000000001</v>
      </c>
      <c r="I129" s="12">
        <v>2</v>
      </c>
      <c r="J129" s="9">
        <f t="shared" si="4"/>
        <v>0.56506849315068497</v>
      </c>
      <c r="K129" s="9">
        <f t="shared" si="5"/>
        <v>45787.5</v>
      </c>
    </row>
    <row r="130" spans="1:11" ht="30" x14ac:dyDescent="0.25">
      <c r="A130" s="1">
        <v>2035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3">
        <v>0.52322999999999997</v>
      </c>
      <c r="H130" s="7">
        <f t="shared" si="3"/>
        <v>62.787599999999998</v>
      </c>
      <c r="I130" s="12">
        <v>2</v>
      </c>
      <c r="J130" s="9">
        <f t="shared" si="4"/>
        <v>0.71675342465753422</v>
      </c>
      <c r="K130" s="9">
        <f t="shared" si="5"/>
        <v>62787.6</v>
      </c>
    </row>
    <row r="131" spans="1:11" ht="30" x14ac:dyDescent="0.25">
      <c r="A131" s="1">
        <v>2035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3">
        <v>1.0189999999999999</v>
      </c>
      <c r="H131" s="7">
        <f t="shared" ref="H131:H194" si="6">K131/1000</f>
        <v>109.03299999999999</v>
      </c>
      <c r="I131" s="12">
        <v>2</v>
      </c>
      <c r="J131" s="9">
        <f t="shared" ref="J131:J194" si="7">((G131/365)*1000)/I131</f>
        <v>1.3958904109589039</v>
      </c>
      <c r="K131" s="9">
        <f t="shared" ref="K131:K194" si="8">E131*J131*365*I131</f>
        <v>109032.99999999999</v>
      </c>
    </row>
    <row r="132" spans="1:11" ht="30" x14ac:dyDescent="0.25">
      <c r="A132" s="1">
        <v>2035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3">
        <v>0.18079999999999999</v>
      </c>
      <c r="H132" s="7">
        <f t="shared" si="6"/>
        <v>19.526399999999999</v>
      </c>
      <c r="I132" s="12">
        <v>2</v>
      </c>
      <c r="J132" s="9">
        <f t="shared" si="7"/>
        <v>0.24767123287671231</v>
      </c>
      <c r="K132" s="9">
        <f t="shared" si="8"/>
        <v>19526.399999999998</v>
      </c>
    </row>
    <row r="133" spans="1:11" ht="30" x14ac:dyDescent="0.25">
      <c r="A133" s="1">
        <v>2035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3">
        <v>0.91439000000000004</v>
      </c>
      <c r="H133" s="7">
        <f t="shared" si="6"/>
        <v>82.295099999999991</v>
      </c>
      <c r="I133" s="12">
        <v>2</v>
      </c>
      <c r="J133" s="9">
        <f t="shared" si="7"/>
        <v>1.2525890410958904</v>
      </c>
      <c r="K133" s="9">
        <f t="shared" si="8"/>
        <v>82295.099999999991</v>
      </c>
    </row>
    <row r="134" spans="1:11" ht="30" x14ac:dyDescent="0.25">
      <c r="A134" s="1">
        <v>2035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3">
        <v>0.31495000000000001</v>
      </c>
      <c r="H134" s="7">
        <f t="shared" si="6"/>
        <v>28.660449999999997</v>
      </c>
      <c r="I134" s="12">
        <v>2</v>
      </c>
      <c r="J134" s="9">
        <f t="shared" si="7"/>
        <v>0.43143835616438353</v>
      </c>
      <c r="K134" s="9">
        <f t="shared" si="8"/>
        <v>28660.449999999997</v>
      </c>
    </row>
    <row r="135" spans="1:11" ht="45" x14ac:dyDescent="0.25">
      <c r="A135" s="1">
        <v>2035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3">
        <v>4.8000000000000001E-2</v>
      </c>
      <c r="H135" s="7">
        <f t="shared" si="6"/>
        <v>2.3040000000000003</v>
      </c>
      <c r="I135" s="12">
        <v>1</v>
      </c>
      <c r="J135" s="9">
        <f t="shared" si="7"/>
        <v>0.13150684931506851</v>
      </c>
      <c r="K135" s="9">
        <f t="shared" si="8"/>
        <v>2304.0000000000005</v>
      </c>
    </row>
    <row r="136" spans="1:11" ht="45" x14ac:dyDescent="0.25">
      <c r="A136" s="1">
        <v>2035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3">
        <v>0.128</v>
      </c>
      <c r="H136" s="7">
        <f t="shared" si="6"/>
        <v>13.055999999999999</v>
      </c>
      <c r="I136" s="12">
        <v>1</v>
      </c>
      <c r="J136" s="9">
        <f t="shared" si="7"/>
        <v>0.35068493150684932</v>
      </c>
      <c r="K136" s="9">
        <f t="shared" si="8"/>
        <v>13056</v>
      </c>
    </row>
    <row r="137" spans="1:11" ht="45" x14ac:dyDescent="0.25">
      <c r="A137" s="1">
        <v>2035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3">
        <v>0.14799999999999999</v>
      </c>
      <c r="H137" s="7">
        <f t="shared" si="6"/>
        <v>9.6199999999999992</v>
      </c>
      <c r="I137" s="12">
        <v>1</v>
      </c>
      <c r="J137" s="9">
        <f t="shared" si="7"/>
        <v>0.40547945205479452</v>
      </c>
      <c r="K137" s="9">
        <f t="shared" si="8"/>
        <v>9620</v>
      </c>
    </row>
    <row r="138" spans="1:11" ht="45" x14ac:dyDescent="0.25">
      <c r="A138" s="1">
        <v>2035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3">
        <v>0.42199999999999999</v>
      </c>
      <c r="H138" s="7">
        <f t="shared" si="6"/>
        <v>28.696000000000002</v>
      </c>
      <c r="I138" s="12">
        <v>1</v>
      </c>
      <c r="J138" s="9">
        <f t="shared" si="7"/>
        <v>1.1561643835616437</v>
      </c>
      <c r="K138" s="9">
        <f t="shared" si="8"/>
        <v>28696</v>
      </c>
    </row>
    <row r="139" spans="1:11" ht="30" x14ac:dyDescent="0.25">
      <c r="A139" s="1">
        <v>2035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3">
        <v>0.56200000000000006</v>
      </c>
      <c r="H139" s="7">
        <f t="shared" si="6"/>
        <v>11.802000000000001</v>
      </c>
      <c r="I139" s="12">
        <v>2</v>
      </c>
      <c r="J139" s="9">
        <f t="shared" si="7"/>
        <v>0.76986301369863019</v>
      </c>
      <c r="K139" s="9">
        <f t="shared" si="8"/>
        <v>11802.000000000002</v>
      </c>
    </row>
    <row r="140" spans="1:11" ht="30" x14ac:dyDescent="0.25">
      <c r="A140" s="1">
        <v>2035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3">
        <v>2.218</v>
      </c>
      <c r="H140" s="7">
        <f t="shared" si="6"/>
        <v>13.308000000000002</v>
      </c>
      <c r="I140" s="12">
        <v>2</v>
      </c>
      <c r="J140" s="9">
        <f t="shared" si="7"/>
        <v>3.0383561643835617</v>
      </c>
      <c r="K140" s="9">
        <f t="shared" si="8"/>
        <v>13308.000000000002</v>
      </c>
    </row>
    <row r="141" spans="1:11" ht="30" x14ac:dyDescent="0.25">
      <c r="A141" s="1">
        <v>2035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3">
        <v>0.122</v>
      </c>
      <c r="H141" s="7">
        <f t="shared" si="6"/>
        <v>6.9539999999999997</v>
      </c>
      <c r="I141" s="12">
        <v>2</v>
      </c>
      <c r="J141" s="9">
        <f t="shared" si="7"/>
        <v>0.16712328767123286</v>
      </c>
      <c r="K141" s="9">
        <f t="shared" si="8"/>
        <v>6954</v>
      </c>
    </row>
    <row r="142" spans="1:11" ht="45" x14ac:dyDescent="0.25">
      <c r="A142" s="1">
        <v>2035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3">
        <v>0.13100000000000001</v>
      </c>
      <c r="H142" s="7">
        <f t="shared" si="6"/>
        <v>12.445000000000002</v>
      </c>
      <c r="I142" s="12">
        <v>2</v>
      </c>
      <c r="J142" s="9">
        <f t="shared" si="7"/>
        <v>0.17945205479452056</v>
      </c>
      <c r="K142" s="9">
        <f t="shared" si="8"/>
        <v>12445.000000000002</v>
      </c>
    </row>
    <row r="143" spans="1:11" ht="45" x14ac:dyDescent="0.25">
      <c r="A143" s="1">
        <v>2035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3">
        <v>8.5999999999999993E-2</v>
      </c>
      <c r="H143" s="7">
        <f t="shared" si="6"/>
        <v>16.081999999999997</v>
      </c>
      <c r="I143" s="12">
        <v>2</v>
      </c>
      <c r="J143" s="9">
        <f t="shared" si="7"/>
        <v>0.11780821917808218</v>
      </c>
      <c r="K143" s="9">
        <f t="shared" si="8"/>
        <v>16081.999999999998</v>
      </c>
    </row>
    <row r="144" spans="1:11" ht="45" x14ac:dyDescent="0.25">
      <c r="A144" s="1">
        <v>2035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3">
        <v>0.155</v>
      </c>
      <c r="H144" s="7">
        <f t="shared" si="6"/>
        <v>5.4249999999999998</v>
      </c>
      <c r="I144" s="12">
        <v>2</v>
      </c>
      <c r="J144" s="9">
        <f t="shared" si="7"/>
        <v>0.21232876712328769</v>
      </c>
      <c r="K144" s="9">
        <f t="shared" si="8"/>
        <v>5425</v>
      </c>
    </row>
    <row r="145" spans="1:11" ht="45" x14ac:dyDescent="0.25">
      <c r="A145" s="1">
        <v>2035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3">
        <v>7.2999999999999995E-2</v>
      </c>
      <c r="H145" s="7">
        <f t="shared" si="6"/>
        <v>15.183999999999997</v>
      </c>
      <c r="I145" s="12">
        <v>2</v>
      </c>
      <c r="J145" s="9">
        <f t="shared" si="7"/>
        <v>9.9999999999999992E-2</v>
      </c>
      <c r="K145" s="9">
        <f t="shared" si="8"/>
        <v>15183.999999999998</v>
      </c>
    </row>
    <row r="146" spans="1:11" ht="45" x14ac:dyDescent="0.25">
      <c r="A146" s="1">
        <v>2035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3">
        <v>0.502</v>
      </c>
      <c r="H146" s="7">
        <f t="shared" si="6"/>
        <v>27.61</v>
      </c>
      <c r="I146" s="12">
        <v>2</v>
      </c>
      <c r="J146" s="9">
        <f t="shared" si="7"/>
        <v>0.68767123287671228</v>
      </c>
      <c r="K146" s="9">
        <f t="shared" si="8"/>
        <v>27610</v>
      </c>
    </row>
    <row r="147" spans="1:11" ht="45" x14ac:dyDescent="0.25">
      <c r="A147" s="1">
        <v>2035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3">
        <v>7.0000000000000007E-2</v>
      </c>
      <c r="H147" s="7">
        <f t="shared" si="6"/>
        <v>12.04</v>
      </c>
      <c r="I147" s="12">
        <v>2</v>
      </c>
      <c r="J147" s="9">
        <f t="shared" si="7"/>
        <v>9.5890410958904118E-2</v>
      </c>
      <c r="K147" s="9">
        <f t="shared" si="8"/>
        <v>12040</v>
      </c>
    </row>
    <row r="148" spans="1:11" ht="45" x14ac:dyDescent="0.25">
      <c r="A148" s="1">
        <v>2035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3">
        <v>1.627</v>
      </c>
      <c r="H148" s="7">
        <f t="shared" si="6"/>
        <v>95.992999999999981</v>
      </c>
      <c r="I148" s="12">
        <v>2</v>
      </c>
      <c r="J148" s="9">
        <f t="shared" si="7"/>
        <v>2.2287671232876711</v>
      </c>
      <c r="K148" s="9">
        <f t="shared" si="8"/>
        <v>95992.999999999985</v>
      </c>
    </row>
    <row r="149" spans="1:11" ht="45" x14ac:dyDescent="0.25">
      <c r="A149" s="1">
        <v>2035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3">
        <v>9.8000000000000004E-2</v>
      </c>
      <c r="H149" s="7">
        <f t="shared" si="6"/>
        <v>6.9580000000000002</v>
      </c>
      <c r="I149" s="12">
        <v>2</v>
      </c>
      <c r="J149" s="9">
        <f t="shared" si="7"/>
        <v>0.13424657534246576</v>
      </c>
      <c r="K149" s="9">
        <f t="shared" si="8"/>
        <v>6958</v>
      </c>
    </row>
    <row r="150" spans="1:11" ht="45" x14ac:dyDescent="0.25">
      <c r="A150" s="1">
        <v>2035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3">
        <v>3.5000000000000003E-2</v>
      </c>
      <c r="H150" s="7">
        <f t="shared" si="6"/>
        <v>6.2650000000000006</v>
      </c>
      <c r="I150" s="12">
        <v>2</v>
      </c>
      <c r="J150" s="9">
        <f t="shared" si="7"/>
        <v>4.7945205479452059E-2</v>
      </c>
      <c r="K150" s="9">
        <f t="shared" si="8"/>
        <v>6265.0000000000009</v>
      </c>
    </row>
    <row r="151" spans="1:11" ht="45" x14ac:dyDescent="0.25">
      <c r="A151" s="1">
        <v>2035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3">
        <v>0.17699999999999999</v>
      </c>
      <c r="H151" s="7">
        <f t="shared" si="6"/>
        <v>6.9029999999999987</v>
      </c>
      <c r="I151" s="12">
        <v>2</v>
      </c>
      <c r="J151" s="9">
        <f t="shared" si="7"/>
        <v>0.24246575342465751</v>
      </c>
      <c r="K151" s="9">
        <f t="shared" si="8"/>
        <v>6902.9999999999991</v>
      </c>
    </row>
    <row r="152" spans="1:11" ht="45" x14ac:dyDescent="0.25">
      <c r="A152" s="1">
        <v>2035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3">
        <v>7.8E-2</v>
      </c>
      <c r="H152" s="7">
        <f t="shared" si="6"/>
        <v>14.118000000000002</v>
      </c>
      <c r="I152" s="12">
        <v>2</v>
      </c>
      <c r="J152" s="9">
        <f t="shared" si="7"/>
        <v>0.10684931506849316</v>
      </c>
      <c r="K152" s="9">
        <f t="shared" si="8"/>
        <v>14118.000000000002</v>
      </c>
    </row>
    <row r="153" spans="1:11" ht="45" x14ac:dyDescent="0.25">
      <c r="A153" s="1">
        <v>2035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3">
        <v>3.6999999999999998E-2</v>
      </c>
      <c r="H153" s="7">
        <f t="shared" si="6"/>
        <v>7.6959999999999997</v>
      </c>
      <c r="I153" s="12">
        <v>2</v>
      </c>
      <c r="J153" s="9">
        <f t="shared" si="7"/>
        <v>5.0684931506849315E-2</v>
      </c>
      <c r="K153" s="9">
        <f t="shared" si="8"/>
        <v>7696</v>
      </c>
    </row>
    <row r="154" spans="1:11" ht="45" x14ac:dyDescent="0.25">
      <c r="A154" s="1">
        <v>2035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3">
        <v>7.5999999999999998E-2</v>
      </c>
      <c r="H154" s="7">
        <f t="shared" si="6"/>
        <v>8.2840000000000007</v>
      </c>
      <c r="I154" s="12">
        <v>2</v>
      </c>
      <c r="J154" s="9">
        <f t="shared" si="7"/>
        <v>0.10410958904109589</v>
      </c>
      <c r="K154" s="9">
        <f t="shared" si="8"/>
        <v>8284</v>
      </c>
    </row>
    <row r="155" spans="1:11" ht="45" x14ac:dyDescent="0.25">
      <c r="A155" s="1">
        <v>2035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3">
        <v>0.16200000000000001</v>
      </c>
      <c r="H155" s="7">
        <f t="shared" si="6"/>
        <v>12.798</v>
      </c>
      <c r="I155" s="12">
        <v>2</v>
      </c>
      <c r="J155" s="9">
        <f t="shared" si="7"/>
        <v>0.22191780821917809</v>
      </c>
      <c r="K155" s="9">
        <f t="shared" si="8"/>
        <v>12798</v>
      </c>
    </row>
    <row r="156" spans="1:11" ht="45" x14ac:dyDescent="0.25">
      <c r="A156" s="1">
        <v>2035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3">
        <v>0.22800000000000001</v>
      </c>
      <c r="H156" s="7">
        <f t="shared" si="6"/>
        <v>13.224000000000002</v>
      </c>
      <c r="I156" s="12">
        <v>2</v>
      </c>
      <c r="J156" s="9">
        <f t="shared" si="7"/>
        <v>0.31232876712328772</v>
      </c>
      <c r="K156" s="9">
        <f t="shared" si="8"/>
        <v>13224.000000000002</v>
      </c>
    </row>
    <row r="157" spans="1:11" ht="45" x14ac:dyDescent="0.25">
      <c r="A157" s="1">
        <v>2035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3">
        <v>0.11</v>
      </c>
      <c r="H157" s="7">
        <f t="shared" si="6"/>
        <v>7.0400000000000009</v>
      </c>
      <c r="I157" s="12">
        <v>2</v>
      </c>
      <c r="J157" s="9">
        <f t="shared" si="7"/>
        <v>0.15068493150684933</v>
      </c>
      <c r="K157" s="9">
        <f t="shared" si="8"/>
        <v>7040.0000000000009</v>
      </c>
    </row>
    <row r="158" spans="1:11" ht="45" x14ac:dyDescent="0.25">
      <c r="A158" s="1">
        <v>2035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3">
        <v>0.13900000000000001</v>
      </c>
      <c r="H158" s="7">
        <f t="shared" si="6"/>
        <v>12.371000000000002</v>
      </c>
      <c r="I158" s="12">
        <v>2</v>
      </c>
      <c r="J158" s="9">
        <f t="shared" si="7"/>
        <v>0.19041095890410961</v>
      </c>
      <c r="K158" s="9">
        <f t="shared" si="8"/>
        <v>12371.000000000002</v>
      </c>
    </row>
    <row r="159" spans="1:11" ht="45" x14ac:dyDescent="0.25">
      <c r="A159" s="1">
        <v>2035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3">
        <v>0.1</v>
      </c>
      <c r="H159" s="7">
        <f t="shared" si="6"/>
        <v>7.4000000000000012</v>
      </c>
      <c r="I159" s="12">
        <v>2</v>
      </c>
      <c r="J159" s="9">
        <f t="shared" si="7"/>
        <v>0.13698630136986303</v>
      </c>
      <c r="K159" s="9">
        <f t="shared" si="8"/>
        <v>7400.0000000000009</v>
      </c>
    </row>
    <row r="160" spans="1:11" ht="30" x14ac:dyDescent="0.25">
      <c r="A160" s="1">
        <v>2035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3">
        <v>1.115</v>
      </c>
      <c r="H160" s="7">
        <f t="shared" si="6"/>
        <v>138.26</v>
      </c>
      <c r="I160" s="12">
        <v>1</v>
      </c>
      <c r="J160" s="9">
        <f t="shared" si="7"/>
        <v>3.054794520547945</v>
      </c>
      <c r="K160" s="9">
        <f t="shared" si="8"/>
        <v>138260</v>
      </c>
    </row>
    <row r="161" spans="1:11" ht="30" x14ac:dyDescent="0.25">
      <c r="A161" s="1">
        <v>2035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3">
        <v>0.57699999999999996</v>
      </c>
      <c r="H161" s="7">
        <f t="shared" si="6"/>
        <v>83.08799999999998</v>
      </c>
      <c r="I161" s="12">
        <v>1</v>
      </c>
      <c r="J161" s="9">
        <f t="shared" si="7"/>
        <v>1.580821917808219</v>
      </c>
      <c r="K161" s="9">
        <f t="shared" si="8"/>
        <v>83087.999999999985</v>
      </c>
    </row>
    <row r="162" spans="1:11" ht="30" x14ac:dyDescent="0.25">
      <c r="A162" s="1">
        <v>2035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3">
        <v>8.4000000000000005E-2</v>
      </c>
      <c r="H162" s="7">
        <f t="shared" si="6"/>
        <v>14.616</v>
      </c>
      <c r="I162" s="12">
        <v>1</v>
      </c>
      <c r="J162" s="9">
        <f t="shared" si="7"/>
        <v>0.23013698630136986</v>
      </c>
      <c r="K162" s="9">
        <f t="shared" si="8"/>
        <v>14616</v>
      </c>
    </row>
    <row r="163" spans="1:11" ht="30" x14ac:dyDescent="0.25">
      <c r="A163" s="1">
        <v>2035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3">
        <v>7.0000000000000001E-3</v>
      </c>
      <c r="H163" s="7">
        <f t="shared" si="6"/>
        <v>1.1759999999999999</v>
      </c>
      <c r="I163" s="12">
        <v>1</v>
      </c>
      <c r="J163" s="9">
        <f t="shared" si="7"/>
        <v>1.9178082191780823E-2</v>
      </c>
      <c r="K163" s="9">
        <f t="shared" si="8"/>
        <v>1176</v>
      </c>
    </row>
    <row r="164" spans="1:11" ht="30" x14ac:dyDescent="0.25">
      <c r="A164" s="1">
        <v>2035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3">
        <v>3.5000000000000003E-2</v>
      </c>
      <c r="H164" s="7">
        <f t="shared" si="6"/>
        <v>4.375</v>
      </c>
      <c r="I164" s="12">
        <v>1</v>
      </c>
      <c r="J164" s="9">
        <f t="shared" si="7"/>
        <v>9.5890410958904118E-2</v>
      </c>
      <c r="K164" s="9">
        <f t="shared" si="8"/>
        <v>4375</v>
      </c>
    </row>
    <row r="165" spans="1:11" ht="30" x14ac:dyDescent="0.25">
      <c r="A165" s="1">
        <v>2035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3">
        <v>0.57899999999999996</v>
      </c>
      <c r="H165" s="7">
        <f t="shared" si="6"/>
        <v>64.268999999999991</v>
      </c>
      <c r="I165" s="12">
        <v>1</v>
      </c>
      <c r="J165" s="9">
        <f t="shared" si="7"/>
        <v>1.5863013698630135</v>
      </c>
      <c r="K165" s="9">
        <f t="shared" si="8"/>
        <v>64268.999999999993</v>
      </c>
    </row>
    <row r="166" spans="1:11" ht="30" x14ac:dyDescent="0.25">
      <c r="A166" s="1">
        <v>2035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3">
        <v>0.108</v>
      </c>
      <c r="H166" s="7">
        <f t="shared" si="6"/>
        <v>17.603999999999999</v>
      </c>
      <c r="I166" s="12">
        <v>1</v>
      </c>
      <c r="J166" s="9">
        <f t="shared" si="7"/>
        <v>0.29589041095890412</v>
      </c>
      <c r="K166" s="9">
        <f t="shared" si="8"/>
        <v>17604</v>
      </c>
    </row>
    <row r="167" spans="1:11" ht="30" x14ac:dyDescent="0.25">
      <c r="A167" s="1">
        <v>2035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3">
        <v>7.6999999999999999E-2</v>
      </c>
      <c r="H167" s="7">
        <f t="shared" si="6"/>
        <v>8.2390000000000008</v>
      </c>
      <c r="I167" s="12">
        <v>1</v>
      </c>
      <c r="J167" s="9">
        <f t="shared" si="7"/>
        <v>0.21095890410958903</v>
      </c>
      <c r="K167" s="9">
        <f t="shared" si="8"/>
        <v>8239</v>
      </c>
    </row>
    <row r="168" spans="1:11" ht="45" x14ac:dyDescent="0.25">
      <c r="A168" s="1">
        <v>2035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3">
        <v>0.56999999999999995</v>
      </c>
      <c r="H168" s="7">
        <f t="shared" si="6"/>
        <v>12.824999999999998</v>
      </c>
      <c r="I168" s="12">
        <v>2</v>
      </c>
      <c r="J168" s="9">
        <f t="shared" si="7"/>
        <v>0.78082191780821908</v>
      </c>
      <c r="K168" s="9">
        <f t="shared" si="8"/>
        <v>12824.999999999998</v>
      </c>
    </row>
    <row r="169" spans="1:11" ht="45" x14ac:dyDescent="0.25">
      <c r="A169" s="1">
        <v>2035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3">
        <v>0.13600000000000001</v>
      </c>
      <c r="H169" s="7">
        <f t="shared" si="6"/>
        <v>5.7120000000000006</v>
      </c>
      <c r="I169" s="12">
        <v>2</v>
      </c>
      <c r="J169" s="9">
        <f t="shared" si="7"/>
        <v>0.18630136986301371</v>
      </c>
      <c r="K169" s="9">
        <f t="shared" si="8"/>
        <v>5712.0000000000009</v>
      </c>
    </row>
    <row r="170" spans="1:11" ht="45" x14ac:dyDescent="0.25">
      <c r="A170" s="1">
        <v>2035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3">
        <v>1.2909999999999999</v>
      </c>
      <c r="H170" s="7">
        <f t="shared" si="6"/>
        <v>61.968000000000004</v>
      </c>
      <c r="I170" s="12">
        <v>2</v>
      </c>
      <c r="J170" s="9">
        <f t="shared" si="7"/>
        <v>1.7684931506849315</v>
      </c>
      <c r="K170" s="9">
        <f t="shared" si="8"/>
        <v>61968</v>
      </c>
    </row>
    <row r="171" spans="1:11" ht="45" x14ac:dyDescent="0.25">
      <c r="A171" s="1">
        <v>2035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3">
        <v>3.0000000000000001E-3</v>
      </c>
      <c r="H171" s="7">
        <f t="shared" si="6"/>
        <v>0.18000000000000002</v>
      </c>
      <c r="I171" s="12">
        <v>2</v>
      </c>
      <c r="J171" s="9">
        <f t="shared" si="7"/>
        <v>4.1095890410958909E-3</v>
      </c>
      <c r="K171" s="9">
        <f t="shared" si="8"/>
        <v>180.00000000000003</v>
      </c>
    </row>
    <row r="172" spans="1:11" ht="45" x14ac:dyDescent="0.25">
      <c r="A172" s="1">
        <v>2035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3">
        <v>0.22600000000000001</v>
      </c>
      <c r="H172" s="7">
        <f t="shared" si="6"/>
        <v>8.136000000000001</v>
      </c>
      <c r="I172" s="12">
        <v>2</v>
      </c>
      <c r="J172" s="9">
        <f t="shared" si="7"/>
        <v>0.30958904109589042</v>
      </c>
      <c r="K172" s="9">
        <f t="shared" si="8"/>
        <v>8136.0000000000009</v>
      </c>
    </row>
    <row r="173" spans="1:11" ht="45" x14ac:dyDescent="0.25">
      <c r="A173" s="1">
        <v>2035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3">
        <v>0.14799999999999999</v>
      </c>
      <c r="H173" s="7">
        <f t="shared" si="6"/>
        <v>0.8879999999999999</v>
      </c>
      <c r="I173" s="12">
        <v>2</v>
      </c>
      <c r="J173" s="9">
        <f t="shared" si="7"/>
        <v>0.20273972602739726</v>
      </c>
      <c r="K173" s="9">
        <f t="shared" si="8"/>
        <v>887.99999999999989</v>
      </c>
    </row>
    <row r="174" spans="1:11" ht="45" x14ac:dyDescent="0.25">
      <c r="A174" s="1">
        <v>2035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3">
        <v>9.6000000000000002E-2</v>
      </c>
      <c r="H174" s="7">
        <f t="shared" si="6"/>
        <v>2.016</v>
      </c>
      <c r="I174" s="12">
        <v>2</v>
      </c>
      <c r="J174" s="9">
        <f t="shared" si="7"/>
        <v>0.13150684931506851</v>
      </c>
      <c r="K174" s="9">
        <f t="shared" si="8"/>
        <v>2016.0000000000002</v>
      </c>
    </row>
    <row r="175" spans="1:11" ht="45" x14ac:dyDescent="0.25">
      <c r="A175" s="1">
        <v>2035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3">
        <v>5.2999999999999999E-2</v>
      </c>
      <c r="H175" s="7">
        <f t="shared" si="6"/>
        <v>1.7490000000000003</v>
      </c>
      <c r="I175" s="12">
        <v>2</v>
      </c>
      <c r="J175" s="9">
        <f t="shared" si="7"/>
        <v>7.2602739726027404E-2</v>
      </c>
      <c r="K175" s="9">
        <f t="shared" si="8"/>
        <v>1749.0000000000002</v>
      </c>
    </row>
    <row r="176" spans="1:11" ht="45" x14ac:dyDescent="0.25">
      <c r="A176" s="1">
        <v>2035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3">
        <v>0.221</v>
      </c>
      <c r="H176" s="7">
        <f t="shared" si="6"/>
        <v>3.5360000000000005</v>
      </c>
      <c r="I176" s="12">
        <v>2</v>
      </c>
      <c r="J176" s="9">
        <f t="shared" si="7"/>
        <v>0.30273972602739729</v>
      </c>
      <c r="K176" s="9">
        <f t="shared" si="8"/>
        <v>3536.0000000000005</v>
      </c>
    </row>
    <row r="177" spans="1:11" ht="45" x14ac:dyDescent="0.25">
      <c r="A177" s="1">
        <v>2035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3">
        <v>1.71</v>
      </c>
      <c r="H177" s="7">
        <f t="shared" si="6"/>
        <v>10.26</v>
      </c>
      <c r="I177" s="12">
        <v>2</v>
      </c>
      <c r="J177" s="9">
        <f t="shared" si="7"/>
        <v>2.3424657534246576</v>
      </c>
      <c r="K177" s="9">
        <f t="shared" si="8"/>
        <v>10260</v>
      </c>
    </row>
    <row r="178" spans="1:11" ht="45" x14ac:dyDescent="0.25">
      <c r="A178" s="1">
        <v>2035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3">
        <v>0.11600000000000001</v>
      </c>
      <c r="H178" s="7">
        <f t="shared" si="6"/>
        <v>0.69600000000000006</v>
      </c>
      <c r="I178" s="12">
        <v>2</v>
      </c>
      <c r="J178" s="9">
        <f t="shared" si="7"/>
        <v>0.15890410958904111</v>
      </c>
      <c r="K178" s="9">
        <f t="shared" si="8"/>
        <v>696.00000000000011</v>
      </c>
    </row>
    <row r="179" spans="1:11" ht="45" x14ac:dyDescent="0.25">
      <c r="A179" s="1">
        <v>2035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3">
        <v>0.184</v>
      </c>
      <c r="H179" s="7">
        <f t="shared" si="6"/>
        <v>1.4719999999999998</v>
      </c>
      <c r="I179" s="12">
        <v>2</v>
      </c>
      <c r="J179" s="9">
        <f t="shared" si="7"/>
        <v>0.25205479452054791</v>
      </c>
      <c r="K179" s="9">
        <f t="shared" si="8"/>
        <v>1471.9999999999998</v>
      </c>
    </row>
    <row r="180" spans="1:11" ht="45" x14ac:dyDescent="0.25">
      <c r="A180" s="1">
        <v>2035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3">
        <v>7.6999999999999999E-2</v>
      </c>
      <c r="H180" s="7">
        <f t="shared" si="6"/>
        <v>3.6190000000000002</v>
      </c>
      <c r="I180" s="12">
        <v>2</v>
      </c>
      <c r="J180" s="9">
        <f t="shared" si="7"/>
        <v>0.10547945205479452</v>
      </c>
      <c r="K180" s="9">
        <f t="shared" si="8"/>
        <v>3619</v>
      </c>
    </row>
    <row r="181" spans="1:11" ht="45" x14ac:dyDescent="0.25">
      <c r="A181" s="1">
        <v>2035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3">
        <v>0.155</v>
      </c>
      <c r="H181" s="7">
        <f t="shared" si="6"/>
        <v>4.6500000000000004</v>
      </c>
      <c r="I181" s="12">
        <v>2</v>
      </c>
      <c r="J181" s="9">
        <f t="shared" si="7"/>
        <v>0.21232876712328769</v>
      </c>
      <c r="K181" s="9">
        <f t="shared" si="8"/>
        <v>4650</v>
      </c>
    </row>
    <row r="182" spans="1:11" ht="30" x14ac:dyDescent="0.25">
      <c r="A182" s="1">
        <v>2035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3">
        <v>0.122</v>
      </c>
      <c r="H182" s="7">
        <f t="shared" si="6"/>
        <v>1.0979999999999999</v>
      </c>
      <c r="I182" s="12">
        <v>4</v>
      </c>
      <c r="J182" s="9">
        <f t="shared" si="7"/>
        <v>8.3561643835616428E-2</v>
      </c>
      <c r="K182" s="9">
        <f t="shared" si="8"/>
        <v>1097.9999999999998</v>
      </c>
    </row>
    <row r="183" spans="1:11" ht="30" x14ac:dyDescent="0.25">
      <c r="A183" s="1">
        <v>2035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3">
        <v>0.86699999999999999</v>
      </c>
      <c r="H183" s="7">
        <f t="shared" si="6"/>
        <v>3.468</v>
      </c>
      <c r="I183" s="12">
        <v>4</v>
      </c>
      <c r="J183" s="9">
        <f t="shared" si="7"/>
        <v>0.59383561643835614</v>
      </c>
      <c r="K183" s="9">
        <f t="shared" si="8"/>
        <v>3468</v>
      </c>
    </row>
    <row r="184" spans="1:11" ht="30" x14ac:dyDescent="0.25">
      <c r="A184" s="1">
        <v>2035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3">
        <v>5.5E-2</v>
      </c>
      <c r="H184" s="7">
        <f t="shared" si="6"/>
        <v>1.1330000000000002</v>
      </c>
      <c r="I184" s="12">
        <v>4</v>
      </c>
      <c r="J184" s="9">
        <f t="shared" si="7"/>
        <v>3.7671232876712334E-2</v>
      </c>
      <c r="K184" s="9">
        <f t="shared" si="8"/>
        <v>1133.0000000000002</v>
      </c>
    </row>
    <row r="185" spans="1:11" ht="30" x14ac:dyDescent="0.25">
      <c r="A185" s="1">
        <v>2035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3">
        <v>0.151</v>
      </c>
      <c r="H185" s="7">
        <f t="shared" si="6"/>
        <v>5.1340000000000003</v>
      </c>
      <c r="I185" s="12">
        <v>4</v>
      </c>
      <c r="J185" s="9">
        <f t="shared" si="7"/>
        <v>0.10342465753424658</v>
      </c>
      <c r="K185" s="9">
        <f t="shared" si="8"/>
        <v>5134</v>
      </c>
    </row>
    <row r="186" spans="1:11" ht="30" x14ac:dyDescent="0.25">
      <c r="A186" s="1">
        <v>2035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3">
        <v>0.13400000000000001</v>
      </c>
      <c r="H186" s="7">
        <f t="shared" si="6"/>
        <v>6.1639999999999997</v>
      </c>
      <c r="I186" s="12">
        <v>4</v>
      </c>
      <c r="J186" s="9">
        <f t="shared" si="7"/>
        <v>9.1780821917808217E-2</v>
      </c>
      <c r="K186" s="9">
        <f t="shared" si="8"/>
        <v>6164</v>
      </c>
    </row>
    <row r="187" spans="1:11" ht="30" x14ac:dyDescent="0.25">
      <c r="A187" s="1">
        <v>2035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3">
        <v>4.0110000000000001</v>
      </c>
      <c r="H187" s="7">
        <f t="shared" si="6"/>
        <v>77.813400000000016</v>
      </c>
      <c r="I187" s="12">
        <v>4</v>
      </c>
      <c r="J187" s="9">
        <f t="shared" si="7"/>
        <v>2.7472602739726031</v>
      </c>
      <c r="K187" s="9">
        <f t="shared" si="8"/>
        <v>77813.400000000009</v>
      </c>
    </row>
    <row r="188" spans="1:11" ht="30" x14ac:dyDescent="0.25">
      <c r="A188" s="1">
        <v>2035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3">
        <v>0.71899999999999997</v>
      </c>
      <c r="H188" s="7">
        <f t="shared" si="6"/>
        <v>35.949999999999996</v>
      </c>
      <c r="I188" s="12">
        <v>4</v>
      </c>
      <c r="J188" s="9">
        <f t="shared" si="7"/>
        <v>0.49246575342465748</v>
      </c>
      <c r="K188" s="9">
        <f t="shared" si="8"/>
        <v>35949.999999999993</v>
      </c>
    </row>
    <row r="189" spans="1:11" ht="30" x14ac:dyDescent="0.25">
      <c r="A189" s="1">
        <v>2035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3">
        <v>0.153</v>
      </c>
      <c r="H189" s="7">
        <f t="shared" si="6"/>
        <v>8.1090000000000018</v>
      </c>
      <c r="I189" s="12">
        <v>4</v>
      </c>
      <c r="J189" s="9">
        <f t="shared" si="7"/>
        <v>0.10479452054794521</v>
      </c>
      <c r="K189" s="9">
        <f t="shared" si="8"/>
        <v>8109.0000000000009</v>
      </c>
    </row>
    <row r="190" spans="1:11" ht="30" x14ac:dyDescent="0.25">
      <c r="A190" s="1">
        <v>2035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3">
        <v>2.5999999999999999E-2</v>
      </c>
      <c r="H190" s="7">
        <f t="shared" si="6"/>
        <v>0.93600000000000005</v>
      </c>
      <c r="I190" s="12">
        <v>4</v>
      </c>
      <c r="J190" s="9">
        <f t="shared" si="7"/>
        <v>1.7808219178082191E-2</v>
      </c>
      <c r="K190" s="9">
        <f t="shared" si="8"/>
        <v>936</v>
      </c>
    </row>
    <row r="191" spans="1:11" ht="30" x14ac:dyDescent="0.25">
      <c r="A191" s="1">
        <v>2035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3">
        <v>2.1999999999999999E-2</v>
      </c>
      <c r="H191" s="7">
        <f t="shared" si="6"/>
        <v>4.8840000000000003</v>
      </c>
      <c r="I191" s="12">
        <v>1</v>
      </c>
      <c r="J191" s="9">
        <f t="shared" si="7"/>
        <v>6.0273972602739721E-2</v>
      </c>
      <c r="K191" s="9">
        <f t="shared" si="8"/>
        <v>4884</v>
      </c>
    </row>
    <row r="192" spans="1:11" ht="30" x14ac:dyDescent="0.25">
      <c r="A192" s="1">
        <v>2035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3">
        <v>3.2000000000000001E-2</v>
      </c>
      <c r="H192" s="7">
        <f t="shared" si="6"/>
        <v>5.44</v>
      </c>
      <c r="I192" s="12">
        <v>1</v>
      </c>
      <c r="J192" s="9">
        <f t="shared" si="7"/>
        <v>8.7671232876712329E-2</v>
      </c>
      <c r="K192" s="9">
        <f t="shared" si="8"/>
        <v>5440</v>
      </c>
    </row>
    <row r="193" spans="1:11" ht="30" x14ac:dyDescent="0.25">
      <c r="A193" s="1">
        <v>2035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3">
        <v>8.4000000000000005E-2</v>
      </c>
      <c r="H193" s="7">
        <f t="shared" si="6"/>
        <v>20.664000000000001</v>
      </c>
      <c r="I193" s="12">
        <v>1</v>
      </c>
      <c r="J193" s="9">
        <f t="shared" si="7"/>
        <v>0.23013698630136986</v>
      </c>
      <c r="K193" s="9">
        <f t="shared" si="8"/>
        <v>20664</v>
      </c>
    </row>
    <row r="194" spans="1:11" ht="30" x14ac:dyDescent="0.25">
      <c r="A194" s="1">
        <v>2035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3">
        <v>7.5999999999999998E-2</v>
      </c>
      <c r="H194" s="7">
        <f t="shared" si="6"/>
        <v>17.251999999999999</v>
      </c>
      <c r="I194" s="12">
        <v>1</v>
      </c>
      <c r="J194" s="9">
        <f t="shared" si="7"/>
        <v>0.20821917808219179</v>
      </c>
      <c r="K194" s="9">
        <f t="shared" si="8"/>
        <v>17252</v>
      </c>
    </row>
    <row r="195" spans="1:11" ht="30" x14ac:dyDescent="0.25">
      <c r="A195" s="1">
        <v>2035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3">
        <v>0.432</v>
      </c>
      <c r="H195" s="7">
        <f t="shared" ref="H195:H258" si="9">K195/1000</f>
        <v>83.808000000000007</v>
      </c>
      <c r="I195" s="12">
        <v>1</v>
      </c>
      <c r="J195" s="9">
        <f t="shared" ref="J195:J258" si="10">((G195/365)*1000)/I195</f>
        <v>1.1835616438356165</v>
      </c>
      <c r="K195" s="9">
        <f t="shared" ref="K195:K258" si="11">E195*J195*365*I195</f>
        <v>83808</v>
      </c>
    </row>
    <row r="196" spans="1:11" ht="30" x14ac:dyDescent="0.25">
      <c r="A196" s="1">
        <v>2035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3">
        <v>0.05</v>
      </c>
      <c r="H196" s="7">
        <f t="shared" si="9"/>
        <v>12.150000000000002</v>
      </c>
      <c r="I196" s="12">
        <v>1</v>
      </c>
      <c r="J196" s="9">
        <f t="shared" si="10"/>
        <v>0.13698630136986303</v>
      </c>
      <c r="K196" s="9">
        <f t="shared" si="11"/>
        <v>12150.000000000002</v>
      </c>
    </row>
    <row r="197" spans="1:11" ht="30" x14ac:dyDescent="0.25">
      <c r="A197" s="1">
        <v>2035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3">
        <v>1.6E-2</v>
      </c>
      <c r="H197" s="7">
        <f t="shared" si="9"/>
        <v>4.1120000000000001</v>
      </c>
      <c r="I197" s="12">
        <v>1</v>
      </c>
      <c r="J197" s="9">
        <f t="shared" si="10"/>
        <v>4.3835616438356165E-2</v>
      </c>
      <c r="K197" s="9">
        <f t="shared" si="11"/>
        <v>4112</v>
      </c>
    </row>
    <row r="198" spans="1:11" ht="30" x14ac:dyDescent="0.25">
      <c r="A198" s="1">
        <v>2035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3">
        <v>0.29699999999999999</v>
      </c>
      <c r="H198" s="7">
        <f t="shared" si="9"/>
        <v>21.384</v>
      </c>
      <c r="I198" s="12">
        <v>7</v>
      </c>
      <c r="J198" s="9">
        <f t="shared" si="10"/>
        <v>0.1162426614481409</v>
      </c>
      <c r="K198" s="9">
        <f t="shared" si="11"/>
        <v>21384</v>
      </c>
    </row>
    <row r="199" spans="1:11" ht="30" x14ac:dyDescent="0.25">
      <c r="A199" s="1">
        <v>2035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3">
        <v>0.115</v>
      </c>
      <c r="H199" s="7">
        <f t="shared" si="9"/>
        <v>8.74</v>
      </c>
      <c r="I199" s="12">
        <v>7</v>
      </c>
      <c r="J199" s="9">
        <f t="shared" si="10"/>
        <v>4.5009784735812138E-2</v>
      </c>
      <c r="K199" s="9">
        <f t="shared" si="11"/>
        <v>8740</v>
      </c>
    </row>
    <row r="200" spans="1:11" ht="30" x14ac:dyDescent="0.25">
      <c r="A200" s="1">
        <v>2035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3">
        <v>0.11799999999999999</v>
      </c>
      <c r="H200" s="7">
        <f t="shared" si="9"/>
        <v>10.029999999999999</v>
      </c>
      <c r="I200" s="12">
        <v>7</v>
      </c>
      <c r="J200" s="9">
        <f t="shared" si="10"/>
        <v>4.6183953033268103E-2</v>
      </c>
      <c r="K200" s="9">
        <f t="shared" si="11"/>
        <v>10030</v>
      </c>
    </row>
    <row r="201" spans="1:11" ht="30" x14ac:dyDescent="0.25">
      <c r="A201" s="1">
        <v>2035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3">
        <v>0.14899999999999999</v>
      </c>
      <c r="H201" s="7">
        <f t="shared" si="9"/>
        <v>14.602</v>
      </c>
      <c r="I201" s="12">
        <v>7</v>
      </c>
      <c r="J201" s="9">
        <f t="shared" si="10"/>
        <v>5.8317025440313107E-2</v>
      </c>
      <c r="K201" s="9">
        <f t="shared" si="11"/>
        <v>14602</v>
      </c>
    </row>
    <row r="202" spans="1:11" ht="30" x14ac:dyDescent="0.25">
      <c r="A202" s="1">
        <v>2035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3">
        <v>0.215</v>
      </c>
      <c r="H202" s="7">
        <f t="shared" si="9"/>
        <v>19.780000000000005</v>
      </c>
      <c r="I202" s="12">
        <v>7</v>
      </c>
      <c r="J202" s="9">
        <f t="shared" si="10"/>
        <v>8.4148727984344432E-2</v>
      </c>
      <c r="K202" s="9">
        <f t="shared" si="11"/>
        <v>19780.000000000004</v>
      </c>
    </row>
    <row r="203" spans="1:11" ht="30" x14ac:dyDescent="0.25">
      <c r="A203" s="1">
        <v>2035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3">
        <v>0.14299999999999999</v>
      </c>
      <c r="H203" s="7">
        <f t="shared" si="9"/>
        <v>12.87</v>
      </c>
      <c r="I203" s="12">
        <v>7</v>
      </c>
      <c r="J203" s="9">
        <f t="shared" si="10"/>
        <v>5.5968688845401168E-2</v>
      </c>
      <c r="K203" s="9">
        <f t="shared" si="11"/>
        <v>12870</v>
      </c>
    </row>
    <row r="204" spans="1:11" ht="30" x14ac:dyDescent="0.25">
      <c r="A204" s="1">
        <v>2035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3">
        <v>0.35499999999999998</v>
      </c>
      <c r="H204" s="7">
        <f t="shared" si="9"/>
        <v>24.849999999999998</v>
      </c>
      <c r="I204" s="12">
        <v>7</v>
      </c>
      <c r="J204" s="9">
        <f t="shared" si="10"/>
        <v>0.13894324853228962</v>
      </c>
      <c r="K204" s="9">
        <f t="shared" si="11"/>
        <v>24849.999999999996</v>
      </c>
    </row>
    <row r="205" spans="1:11" ht="30" x14ac:dyDescent="0.25">
      <c r="A205" s="1">
        <v>2035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3">
        <v>0.11600000000000001</v>
      </c>
      <c r="H205" s="7">
        <f t="shared" si="9"/>
        <v>8.0040000000000013</v>
      </c>
      <c r="I205" s="12">
        <v>7</v>
      </c>
      <c r="J205" s="9">
        <f t="shared" si="10"/>
        <v>4.5401174168297462E-2</v>
      </c>
      <c r="K205" s="9">
        <f t="shared" si="11"/>
        <v>8004.0000000000009</v>
      </c>
    </row>
    <row r="206" spans="1:11" ht="30" x14ac:dyDescent="0.25">
      <c r="A206" s="1">
        <v>2035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3">
        <v>0.58499999999999996</v>
      </c>
      <c r="H206" s="7">
        <f t="shared" si="9"/>
        <v>66.69</v>
      </c>
      <c r="I206" s="12">
        <v>7</v>
      </c>
      <c r="J206" s="9">
        <f t="shared" si="10"/>
        <v>0.22896281800391388</v>
      </c>
      <c r="K206" s="9">
        <f t="shared" si="11"/>
        <v>66690</v>
      </c>
    </row>
    <row r="207" spans="1:11" ht="30" x14ac:dyDescent="0.25">
      <c r="A207" s="1">
        <v>2035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3">
        <v>1.4990000000000001</v>
      </c>
      <c r="H207" s="7">
        <f t="shared" si="9"/>
        <v>119.92</v>
      </c>
      <c r="I207" s="12">
        <v>7</v>
      </c>
      <c r="J207" s="9">
        <f t="shared" si="10"/>
        <v>0.58669275929549902</v>
      </c>
      <c r="K207" s="9">
        <f t="shared" si="11"/>
        <v>119920</v>
      </c>
    </row>
    <row r="208" spans="1:11" ht="30" x14ac:dyDescent="0.25">
      <c r="A208" s="1">
        <v>2035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3">
        <v>5.0999999999999997E-2</v>
      </c>
      <c r="H208" s="7">
        <f t="shared" si="9"/>
        <v>5.7119999999999989</v>
      </c>
      <c r="I208" s="12">
        <v>7</v>
      </c>
      <c r="J208" s="9">
        <f t="shared" si="10"/>
        <v>1.9960861056751465E-2</v>
      </c>
      <c r="K208" s="9">
        <f t="shared" si="11"/>
        <v>5711.9999999999991</v>
      </c>
    </row>
    <row r="209" spans="1:11" ht="30" x14ac:dyDescent="0.25">
      <c r="A209" s="1">
        <v>2035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3">
        <v>9.4E-2</v>
      </c>
      <c r="H209" s="7">
        <f t="shared" si="9"/>
        <v>8.4600000000000009</v>
      </c>
      <c r="I209" s="12">
        <v>7</v>
      </c>
      <c r="J209" s="9">
        <f t="shared" si="10"/>
        <v>3.6790606653620349E-2</v>
      </c>
      <c r="K209" s="9">
        <f t="shared" si="11"/>
        <v>8460</v>
      </c>
    </row>
    <row r="210" spans="1:11" ht="30" x14ac:dyDescent="0.25">
      <c r="A210" s="1">
        <v>2035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3">
        <v>0.41599999999999998</v>
      </c>
      <c r="H210" s="7">
        <f t="shared" si="9"/>
        <v>34.944000000000003</v>
      </c>
      <c r="I210" s="12">
        <v>7</v>
      </c>
      <c r="J210" s="9">
        <f t="shared" si="10"/>
        <v>0.16281800391389431</v>
      </c>
      <c r="K210" s="9">
        <f t="shared" si="11"/>
        <v>34944</v>
      </c>
    </row>
    <row r="211" spans="1:11" ht="30" x14ac:dyDescent="0.25">
      <c r="A211" s="1">
        <v>2035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3">
        <v>0.55200000000000005</v>
      </c>
      <c r="H211" s="7">
        <f t="shared" si="9"/>
        <v>35.880000000000003</v>
      </c>
      <c r="I211" s="12">
        <v>7</v>
      </c>
      <c r="J211" s="9">
        <f t="shared" si="10"/>
        <v>0.21604696673189824</v>
      </c>
      <c r="K211" s="9">
        <f t="shared" si="11"/>
        <v>35880</v>
      </c>
    </row>
    <row r="212" spans="1:11" ht="30" x14ac:dyDescent="0.25">
      <c r="A212" s="1">
        <v>2035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3">
        <v>1E-3</v>
      </c>
      <c r="H212" s="7">
        <f t="shared" si="9"/>
        <v>0.14399999999999999</v>
      </c>
      <c r="I212" s="12">
        <v>7</v>
      </c>
      <c r="J212" s="9">
        <f t="shared" si="10"/>
        <v>3.9138943248532291E-4</v>
      </c>
      <c r="K212" s="9">
        <f t="shared" si="11"/>
        <v>144</v>
      </c>
    </row>
    <row r="213" spans="1:11" ht="30" x14ac:dyDescent="0.25">
      <c r="A213" s="1">
        <v>2035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3">
        <v>0.2</v>
      </c>
      <c r="H213" s="7">
        <f t="shared" si="9"/>
        <v>14.000000000000002</v>
      </c>
      <c r="I213" s="12">
        <v>7</v>
      </c>
      <c r="J213" s="9">
        <f t="shared" si="10"/>
        <v>7.8277886497064589E-2</v>
      </c>
      <c r="K213" s="9">
        <f t="shared" si="11"/>
        <v>14000.000000000002</v>
      </c>
    </row>
    <row r="214" spans="1:11" ht="30" x14ac:dyDescent="0.25">
      <c r="A214" s="1">
        <v>2035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3">
        <v>5.1999999999999998E-2</v>
      </c>
      <c r="H214" s="7">
        <f t="shared" si="9"/>
        <v>4.9400000000000004</v>
      </c>
      <c r="I214" s="12">
        <v>7</v>
      </c>
      <c r="J214" s="9">
        <f t="shared" si="10"/>
        <v>2.0352250489236789E-2</v>
      </c>
      <c r="K214" s="9">
        <f t="shared" si="11"/>
        <v>4940</v>
      </c>
    </row>
    <row r="215" spans="1:11" ht="30" x14ac:dyDescent="0.25">
      <c r="A215" s="1">
        <v>2035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3">
        <v>0.114</v>
      </c>
      <c r="H215" s="7">
        <f t="shared" si="9"/>
        <v>10.716000000000003</v>
      </c>
      <c r="I215" s="12">
        <v>7</v>
      </c>
      <c r="J215" s="9">
        <f t="shared" si="10"/>
        <v>4.461839530332682E-2</v>
      </c>
      <c r="K215" s="9">
        <f t="shared" si="11"/>
        <v>10716.000000000004</v>
      </c>
    </row>
    <row r="216" spans="1:11" ht="30" x14ac:dyDescent="0.25">
      <c r="A216" s="1">
        <v>2035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3">
        <v>1.304</v>
      </c>
      <c r="H216" s="7">
        <f t="shared" si="9"/>
        <v>116.05600000000001</v>
      </c>
      <c r="I216" s="12">
        <v>2</v>
      </c>
      <c r="J216" s="9">
        <f t="shared" si="10"/>
        <v>1.7863013698630139</v>
      </c>
      <c r="K216" s="9">
        <f t="shared" si="11"/>
        <v>116056.00000000001</v>
      </c>
    </row>
    <row r="217" spans="1:11" ht="30" x14ac:dyDescent="0.25">
      <c r="A217" s="1">
        <v>2035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3">
        <v>0.77300000000000002</v>
      </c>
      <c r="H217" s="7">
        <f t="shared" si="9"/>
        <v>72.661999999999992</v>
      </c>
      <c r="I217" s="12">
        <v>2</v>
      </c>
      <c r="J217" s="9">
        <f t="shared" si="10"/>
        <v>1.058904109589041</v>
      </c>
      <c r="K217" s="9">
        <f t="shared" si="11"/>
        <v>72661.999999999985</v>
      </c>
    </row>
    <row r="218" spans="1:11" ht="45" x14ac:dyDescent="0.25">
      <c r="A218" s="1">
        <v>2035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3">
        <v>0.114</v>
      </c>
      <c r="H218" s="7">
        <f t="shared" si="9"/>
        <v>6.1559999999999997</v>
      </c>
      <c r="I218" s="12">
        <v>3</v>
      </c>
      <c r="J218" s="9">
        <f t="shared" si="10"/>
        <v>0.10410958904109591</v>
      </c>
      <c r="K218" s="9">
        <f t="shared" si="11"/>
        <v>6156</v>
      </c>
    </row>
    <row r="219" spans="1:11" ht="45" x14ac:dyDescent="0.25">
      <c r="A219" s="1">
        <v>2035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3">
        <v>0.19700000000000001</v>
      </c>
      <c r="H219" s="7">
        <f t="shared" si="9"/>
        <v>5.91</v>
      </c>
      <c r="I219" s="12">
        <v>3</v>
      </c>
      <c r="J219" s="9">
        <f t="shared" si="10"/>
        <v>0.17990867579908676</v>
      </c>
      <c r="K219" s="9">
        <f t="shared" si="11"/>
        <v>5910</v>
      </c>
    </row>
    <row r="220" spans="1:11" ht="45" x14ac:dyDescent="0.25">
      <c r="A220" s="1">
        <v>2035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3">
        <v>0.11700000000000001</v>
      </c>
      <c r="H220" s="7">
        <f t="shared" si="9"/>
        <v>6.7860000000000023</v>
      </c>
      <c r="I220" s="12">
        <v>3</v>
      </c>
      <c r="J220" s="9">
        <f t="shared" si="10"/>
        <v>0.10684931506849317</v>
      </c>
      <c r="K220" s="9">
        <f t="shared" si="11"/>
        <v>6786.0000000000018</v>
      </c>
    </row>
    <row r="221" spans="1:11" ht="45" x14ac:dyDescent="0.25">
      <c r="A221" s="1">
        <v>2035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3">
        <v>0.14299999999999999</v>
      </c>
      <c r="H221" s="7">
        <f t="shared" si="9"/>
        <v>7.5789999999999988</v>
      </c>
      <c r="I221" s="12">
        <v>3</v>
      </c>
      <c r="J221" s="9">
        <f t="shared" si="10"/>
        <v>0.13059360730593605</v>
      </c>
      <c r="K221" s="9">
        <f t="shared" si="11"/>
        <v>7578.9999999999991</v>
      </c>
    </row>
    <row r="222" spans="1:11" ht="45" x14ac:dyDescent="0.25">
      <c r="A222" s="1">
        <v>2035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3">
        <v>7.9000000000000001E-2</v>
      </c>
      <c r="H222" s="7">
        <f t="shared" si="9"/>
        <v>5.056</v>
      </c>
      <c r="I222" s="12">
        <v>3</v>
      </c>
      <c r="J222" s="9">
        <f t="shared" si="10"/>
        <v>7.2146118721461192E-2</v>
      </c>
      <c r="K222" s="9">
        <f t="shared" si="11"/>
        <v>5056</v>
      </c>
    </row>
    <row r="223" spans="1:11" ht="45" x14ac:dyDescent="0.25">
      <c r="A223" s="1">
        <v>2035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3">
        <v>0.86099999999999999</v>
      </c>
      <c r="H223" s="7">
        <f t="shared" si="9"/>
        <v>37.884000000000007</v>
      </c>
      <c r="I223" s="12">
        <v>3</v>
      </c>
      <c r="J223" s="9">
        <f t="shared" si="10"/>
        <v>0.7863013698630138</v>
      </c>
      <c r="K223" s="9">
        <f t="shared" si="11"/>
        <v>37884.000000000007</v>
      </c>
    </row>
    <row r="224" spans="1:11" ht="30" x14ac:dyDescent="0.25">
      <c r="A224" s="1">
        <v>2035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3">
        <v>1.147</v>
      </c>
      <c r="H224" s="7">
        <f t="shared" si="9"/>
        <v>73.408000000000001</v>
      </c>
      <c r="I224" s="12">
        <v>1</v>
      </c>
      <c r="J224" s="9">
        <f t="shared" si="10"/>
        <v>3.1424657534246574</v>
      </c>
      <c r="K224" s="9">
        <f t="shared" si="11"/>
        <v>73408</v>
      </c>
    </row>
    <row r="225" spans="1:11" ht="30" x14ac:dyDescent="0.25">
      <c r="A225" s="1">
        <v>2035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3">
        <v>0.34300000000000003</v>
      </c>
      <c r="H225" s="7">
        <f t="shared" si="9"/>
        <v>42.189</v>
      </c>
      <c r="I225" s="12">
        <v>1</v>
      </c>
      <c r="J225" s="9">
        <f t="shared" si="10"/>
        <v>0.9397260273972603</v>
      </c>
      <c r="K225" s="9">
        <f t="shared" si="11"/>
        <v>42189</v>
      </c>
    </row>
    <row r="226" spans="1:11" ht="30" x14ac:dyDescent="0.25">
      <c r="A226" s="1">
        <v>2035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3">
        <v>1.0249999999999999</v>
      </c>
      <c r="H226" s="7">
        <f t="shared" si="9"/>
        <v>75.84999999999998</v>
      </c>
      <c r="I226" s="12">
        <v>1</v>
      </c>
      <c r="J226" s="9">
        <f t="shared" si="10"/>
        <v>2.8082191780821915</v>
      </c>
      <c r="K226" s="9">
        <f t="shared" si="11"/>
        <v>75849.999999999985</v>
      </c>
    </row>
    <row r="227" spans="1:11" ht="30" x14ac:dyDescent="0.25">
      <c r="A227" s="1">
        <v>2035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3">
        <v>1E-3</v>
      </c>
      <c r="H227" s="7">
        <f t="shared" si="9"/>
        <v>0.13500000000000001</v>
      </c>
      <c r="I227" s="12">
        <v>1</v>
      </c>
      <c r="J227" s="9">
        <f t="shared" si="10"/>
        <v>2.7397260273972603E-3</v>
      </c>
      <c r="K227" s="9">
        <f t="shared" si="11"/>
        <v>135</v>
      </c>
    </row>
    <row r="228" spans="1:11" ht="30" x14ac:dyDescent="0.25">
      <c r="A228" s="1">
        <v>2035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3">
        <v>8.4000000000000005E-2</v>
      </c>
      <c r="H228" s="7">
        <f t="shared" si="9"/>
        <v>8.9039999999999999</v>
      </c>
      <c r="I228" s="12">
        <v>1</v>
      </c>
      <c r="J228" s="9">
        <f t="shared" si="10"/>
        <v>0.23013698630136986</v>
      </c>
      <c r="K228" s="9">
        <f t="shared" si="11"/>
        <v>8904</v>
      </c>
    </row>
    <row r="229" spans="1:11" ht="30" x14ac:dyDescent="0.25">
      <c r="A229" s="1">
        <v>2035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3">
        <v>7.0000000000000007E-2</v>
      </c>
      <c r="H229" s="7">
        <f t="shared" si="9"/>
        <v>5.9500000000000011</v>
      </c>
      <c r="I229" s="12">
        <v>1</v>
      </c>
      <c r="J229" s="9">
        <f t="shared" si="10"/>
        <v>0.19178082191780824</v>
      </c>
      <c r="K229" s="9">
        <f t="shared" si="11"/>
        <v>5950.0000000000009</v>
      </c>
    </row>
    <row r="230" spans="1:11" ht="45" x14ac:dyDescent="0.25">
      <c r="A230" s="1">
        <v>2035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3">
        <v>1.0309999999999999</v>
      </c>
      <c r="H230" s="7">
        <f t="shared" si="9"/>
        <v>64.953000000000003</v>
      </c>
      <c r="I230" s="12">
        <v>1</v>
      </c>
      <c r="J230" s="9">
        <f t="shared" si="10"/>
        <v>2.8246575342465752</v>
      </c>
      <c r="K230" s="9">
        <f t="shared" si="11"/>
        <v>64953</v>
      </c>
    </row>
    <row r="231" spans="1:11" ht="30" x14ac:dyDescent="0.25">
      <c r="A231" s="1">
        <v>2035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3">
        <v>1.214</v>
      </c>
      <c r="H231" s="7">
        <f t="shared" si="9"/>
        <v>20.638000000000002</v>
      </c>
      <c r="I231" s="12">
        <v>1</v>
      </c>
      <c r="J231" s="9">
        <f t="shared" si="10"/>
        <v>3.3260273972602739</v>
      </c>
      <c r="K231" s="9">
        <f t="shared" si="11"/>
        <v>20638</v>
      </c>
    </row>
    <row r="232" spans="1:11" ht="30" x14ac:dyDescent="0.25">
      <c r="A232" s="1">
        <v>2035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3">
        <v>1.1459999999999999</v>
      </c>
      <c r="H232" s="7">
        <f t="shared" si="9"/>
        <v>26.357999999999997</v>
      </c>
      <c r="I232" s="12">
        <v>7</v>
      </c>
      <c r="J232" s="9">
        <f t="shared" si="10"/>
        <v>0.44853228962817998</v>
      </c>
      <c r="K232" s="9">
        <f t="shared" si="11"/>
        <v>26357.999999999996</v>
      </c>
    </row>
    <row r="233" spans="1:11" ht="30" x14ac:dyDescent="0.25">
      <c r="A233" s="1">
        <v>2035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3">
        <v>2.448</v>
      </c>
      <c r="H233" s="7">
        <f t="shared" si="9"/>
        <v>24.48</v>
      </c>
      <c r="I233" s="12">
        <v>7</v>
      </c>
      <c r="J233" s="9">
        <f t="shared" si="10"/>
        <v>0.95812133072407046</v>
      </c>
      <c r="K233" s="9">
        <f t="shared" si="11"/>
        <v>24480</v>
      </c>
    </row>
    <row r="234" spans="1:11" ht="30" x14ac:dyDescent="0.25">
      <c r="A234" s="1">
        <v>2035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3">
        <v>0.54</v>
      </c>
      <c r="H234" s="7">
        <f t="shared" si="9"/>
        <v>14.04</v>
      </c>
      <c r="I234" s="12">
        <v>7</v>
      </c>
      <c r="J234" s="9">
        <f t="shared" si="10"/>
        <v>0.21135029354207438</v>
      </c>
      <c r="K234" s="9">
        <f t="shared" si="11"/>
        <v>14040</v>
      </c>
    </row>
    <row r="235" spans="1:11" ht="30" x14ac:dyDescent="0.25">
      <c r="A235" s="1">
        <v>2035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3">
        <v>0.14199999999999999</v>
      </c>
      <c r="H235" s="7">
        <f t="shared" si="9"/>
        <v>8.0939999999999994</v>
      </c>
      <c r="I235" s="12">
        <v>7</v>
      </c>
      <c r="J235" s="9">
        <f t="shared" si="10"/>
        <v>5.5577299412915844E-2</v>
      </c>
      <c r="K235" s="9">
        <f t="shared" si="11"/>
        <v>8094</v>
      </c>
    </row>
    <row r="236" spans="1:11" ht="30" x14ac:dyDescent="0.25">
      <c r="A236" s="1">
        <v>2035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3">
        <v>0.42499999999999999</v>
      </c>
      <c r="H236" s="7">
        <f t="shared" si="9"/>
        <v>15.725</v>
      </c>
      <c r="I236" s="12">
        <v>7</v>
      </c>
      <c r="J236" s="9">
        <f t="shared" si="10"/>
        <v>0.16634050880626222</v>
      </c>
      <c r="K236" s="9">
        <f t="shared" si="11"/>
        <v>15725</v>
      </c>
    </row>
    <row r="237" spans="1:11" ht="30" x14ac:dyDescent="0.25">
      <c r="A237" s="1">
        <v>2035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3">
        <v>0.12</v>
      </c>
      <c r="H237" s="7">
        <f t="shared" si="9"/>
        <v>4.8</v>
      </c>
      <c r="I237" s="12">
        <v>7</v>
      </c>
      <c r="J237" s="9">
        <f t="shared" si="10"/>
        <v>4.6966731898238745E-2</v>
      </c>
      <c r="K237" s="9">
        <f t="shared" si="11"/>
        <v>4800</v>
      </c>
    </row>
    <row r="238" spans="1:11" ht="30" x14ac:dyDescent="0.25">
      <c r="A238" s="1">
        <v>2035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3">
        <v>0.72499999999999998</v>
      </c>
      <c r="H238" s="7">
        <f t="shared" si="9"/>
        <v>6.5250000000000004</v>
      </c>
      <c r="I238" s="12">
        <v>7</v>
      </c>
      <c r="J238" s="9">
        <f t="shared" si="10"/>
        <v>0.28375733855185908</v>
      </c>
      <c r="K238" s="9">
        <f t="shared" si="11"/>
        <v>6525</v>
      </c>
    </row>
    <row r="239" spans="1:11" ht="30" x14ac:dyDescent="0.25">
      <c r="A239" s="1">
        <v>2035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3">
        <v>0.19700000000000001</v>
      </c>
      <c r="H239" s="7">
        <f t="shared" si="9"/>
        <v>13.395999999999999</v>
      </c>
      <c r="I239" s="12">
        <v>7</v>
      </c>
      <c r="J239" s="9">
        <f t="shared" si="10"/>
        <v>7.7103718199608609E-2</v>
      </c>
      <c r="K239" s="9">
        <f t="shared" si="11"/>
        <v>13395.999999999998</v>
      </c>
    </row>
    <row r="240" spans="1:11" ht="30" x14ac:dyDescent="0.25">
      <c r="A240" s="1">
        <v>2035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3">
        <v>0.23100000000000001</v>
      </c>
      <c r="H240" s="7">
        <f t="shared" si="9"/>
        <v>10.626000000000001</v>
      </c>
      <c r="I240" s="12">
        <v>7</v>
      </c>
      <c r="J240" s="9">
        <f t="shared" si="10"/>
        <v>9.0410958904109592E-2</v>
      </c>
      <c r="K240" s="9">
        <f t="shared" si="11"/>
        <v>10626.000000000002</v>
      </c>
    </row>
    <row r="241" spans="1:11" ht="30" x14ac:dyDescent="0.25">
      <c r="A241" s="1">
        <v>2035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3">
        <v>0.13100000000000001</v>
      </c>
      <c r="H241" s="7">
        <f t="shared" si="9"/>
        <v>4.9780000000000006</v>
      </c>
      <c r="I241" s="12">
        <v>7</v>
      </c>
      <c r="J241" s="9">
        <f t="shared" si="10"/>
        <v>5.1272015655577305E-2</v>
      </c>
      <c r="K241" s="9">
        <f t="shared" si="11"/>
        <v>4978.0000000000009</v>
      </c>
    </row>
    <row r="242" spans="1:11" ht="30" x14ac:dyDescent="0.25">
      <c r="A242" s="1">
        <v>2035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3">
        <v>1.524</v>
      </c>
      <c r="H242" s="7">
        <f t="shared" si="9"/>
        <v>27.432000000000002</v>
      </c>
      <c r="I242" s="12">
        <v>7</v>
      </c>
      <c r="J242" s="9">
        <f t="shared" si="10"/>
        <v>0.59647749510763215</v>
      </c>
      <c r="K242" s="9">
        <f t="shared" si="11"/>
        <v>27432.000000000004</v>
      </c>
    </row>
    <row r="243" spans="1:11" ht="30" x14ac:dyDescent="0.25">
      <c r="A243" s="1">
        <v>2035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3">
        <v>0.44400000000000001</v>
      </c>
      <c r="H243" s="7">
        <f t="shared" si="9"/>
        <v>19.980000000000004</v>
      </c>
      <c r="I243" s="12">
        <v>7</v>
      </c>
      <c r="J243" s="9">
        <f t="shared" si="10"/>
        <v>0.17377690802348339</v>
      </c>
      <c r="K243" s="9">
        <f t="shared" si="11"/>
        <v>19980.000000000004</v>
      </c>
    </row>
    <row r="244" spans="1:11" ht="30" x14ac:dyDescent="0.25">
      <c r="A244" s="1">
        <v>2035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3">
        <v>1.3779999999999999</v>
      </c>
      <c r="H244" s="7">
        <f t="shared" si="9"/>
        <v>17.914000000000001</v>
      </c>
      <c r="I244" s="12">
        <v>7</v>
      </c>
      <c r="J244" s="9">
        <f t="shared" si="10"/>
        <v>0.53933463796477488</v>
      </c>
      <c r="K244" s="9">
        <f t="shared" si="11"/>
        <v>17914</v>
      </c>
    </row>
    <row r="245" spans="1:11" ht="45" x14ac:dyDescent="0.25">
      <c r="A245" s="1">
        <v>2035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3">
        <v>0.14099999999999999</v>
      </c>
      <c r="H245" s="7">
        <f t="shared" si="9"/>
        <v>11.843999999999999</v>
      </c>
      <c r="I245" s="12">
        <v>2</v>
      </c>
      <c r="J245" s="9">
        <f t="shared" si="10"/>
        <v>0.19315068493150683</v>
      </c>
      <c r="K245" s="9">
        <f t="shared" si="11"/>
        <v>11844</v>
      </c>
    </row>
    <row r="246" spans="1:11" ht="45" x14ac:dyDescent="0.25">
      <c r="A246" s="1">
        <v>2035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3">
        <v>5.0999999999999997E-2</v>
      </c>
      <c r="H246" s="7">
        <f t="shared" si="9"/>
        <v>5.2019999999999991</v>
      </c>
      <c r="I246" s="12">
        <v>2</v>
      </c>
      <c r="J246" s="9">
        <f t="shared" si="10"/>
        <v>6.9863013698630128E-2</v>
      </c>
      <c r="K246" s="9">
        <f t="shared" si="11"/>
        <v>5201.9999999999991</v>
      </c>
    </row>
    <row r="247" spans="1:11" ht="45" x14ac:dyDescent="0.25">
      <c r="A247" s="1">
        <v>2035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3">
        <v>0.221</v>
      </c>
      <c r="H247" s="7">
        <f t="shared" si="9"/>
        <v>15.470000000000002</v>
      </c>
      <c r="I247" s="12">
        <v>2</v>
      </c>
      <c r="J247" s="9">
        <f t="shared" si="10"/>
        <v>0.30273972602739729</v>
      </c>
      <c r="K247" s="9">
        <f t="shared" si="11"/>
        <v>15470.000000000002</v>
      </c>
    </row>
    <row r="248" spans="1:11" ht="45" x14ac:dyDescent="0.25">
      <c r="A248" s="1">
        <v>2035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3">
        <v>9.4E-2</v>
      </c>
      <c r="H248" s="7">
        <f t="shared" si="9"/>
        <v>9.4939999999999998</v>
      </c>
      <c r="I248" s="12">
        <v>2</v>
      </c>
      <c r="J248" s="9">
        <f t="shared" si="10"/>
        <v>0.12876712328767123</v>
      </c>
      <c r="K248" s="9">
        <f t="shared" si="11"/>
        <v>9494</v>
      </c>
    </row>
    <row r="249" spans="1:11" ht="45" x14ac:dyDescent="0.25">
      <c r="A249" s="1">
        <v>2035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3">
        <v>0.23599999999999999</v>
      </c>
      <c r="H249" s="7">
        <f t="shared" si="9"/>
        <v>17.463999999999999</v>
      </c>
      <c r="I249" s="12">
        <v>2</v>
      </c>
      <c r="J249" s="9">
        <f t="shared" si="10"/>
        <v>0.32328767123287672</v>
      </c>
      <c r="K249" s="9">
        <f t="shared" si="11"/>
        <v>17464</v>
      </c>
    </row>
    <row r="250" spans="1:11" ht="45" x14ac:dyDescent="0.25">
      <c r="A250" s="1">
        <v>2035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3">
        <v>6.9000000000000006E-2</v>
      </c>
      <c r="H250" s="7">
        <f t="shared" si="9"/>
        <v>4.968</v>
      </c>
      <c r="I250" s="12">
        <v>2</v>
      </c>
      <c r="J250" s="9">
        <f t="shared" si="10"/>
        <v>9.452054794520548E-2</v>
      </c>
      <c r="K250" s="9">
        <f t="shared" si="11"/>
        <v>4968</v>
      </c>
    </row>
    <row r="251" spans="1:11" ht="45" x14ac:dyDescent="0.25">
      <c r="A251" s="1">
        <v>2035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3">
        <v>0.08</v>
      </c>
      <c r="H251" s="7">
        <f t="shared" si="9"/>
        <v>7.7600000000000007</v>
      </c>
      <c r="I251" s="12">
        <v>2</v>
      </c>
      <c r="J251" s="9">
        <f t="shared" si="10"/>
        <v>0.10958904109589042</v>
      </c>
      <c r="K251" s="9">
        <f t="shared" si="11"/>
        <v>7760.0000000000009</v>
      </c>
    </row>
    <row r="252" spans="1:11" ht="45" x14ac:dyDescent="0.25">
      <c r="A252" s="1">
        <v>2035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3">
        <v>0.11</v>
      </c>
      <c r="H252" s="7">
        <f t="shared" si="9"/>
        <v>10.780000000000001</v>
      </c>
      <c r="I252" s="12">
        <v>2</v>
      </c>
      <c r="J252" s="9">
        <f t="shared" si="10"/>
        <v>0.15068493150684933</v>
      </c>
      <c r="K252" s="9">
        <f t="shared" si="11"/>
        <v>10780.000000000002</v>
      </c>
    </row>
    <row r="253" spans="1:11" ht="45" x14ac:dyDescent="0.25">
      <c r="A253" s="1">
        <v>2035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3">
        <v>0.52400000000000002</v>
      </c>
      <c r="H253" s="7">
        <f t="shared" si="9"/>
        <v>41.92</v>
      </c>
      <c r="I253" s="12">
        <v>2</v>
      </c>
      <c r="J253" s="9">
        <f t="shared" si="10"/>
        <v>0.71780821917808224</v>
      </c>
      <c r="K253" s="9">
        <f t="shared" si="11"/>
        <v>41920</v>
      </c>
    </row>
    <row r="254" spans="1:11" ht="45" x14ac:dyDescent="0.25">
      <c r="A254" s="1">
        <v>2035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3">
        <v>3.242</v>
      </c>
      <c r="H254" s="7">
        <f t="shared" si="9"/>
        <v>259.36</v>
      </c>
      <c r="I254" s="12">
        <v>2</v>
      </c>
      <c r="J254" s="9">
        <f t="shared" si="10"/>
        <v>4.441095890410959</v>
      </c>
      <c r="K254" s="9">
        <f t="shared" si="11"/>
        <v>259360.00000000003</v>
      </c>
    </row>
    <row r="255" spans="1:11" ht="45" x14ac:dyDescent="0.25">
      <c r="A255" s="1">
        <v>2035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3">
        <v>0.23699999999999999</v>
      </c>
      <c r="H255" s="7">
        <f t="shared" si="9"/>
        <v>10.901999999999999</v>
      </c>
      <c r="I255" s="12">
        <v>1</v>
      </c>
      <c r="J255" s="9">
        <f t="shared" si="10"/>
        <v>0.64931506849315068</v>
      </c>
      <c r="K255" s="9">
        <f t="shared" si="11"/>
        <v>10902</v>
      </c>
    </row>
    <row r="256" spans="1:11" ht="45" x14ac:dyDescent="0.25">
      <c r="A256" s="1">
        <v>2035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3">
        <v>0.251</v>
      </c>
      <c r="H256" s="7">
        <f t="shared" si="9"/>
        <v>10.290999999999999</v>
      </c>
      <c r="I256" s="12">
        <v>1</v>
      </c>
      <c r="J256" s="9">
        <f t="shared" si="10"/>
        <v>0.68767123287671228</v>
      </c>
      <c r="K256" s="9">
        <f t="shared" si="11"/>
        <v>10290.999999999998</v>
      </c>
    </row>
    <row r="257" spans="1:11" ht="45" x14ac:dyDescent="0.25">
      <c r="A257" s="1">
        <v>2035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3">
        <v>0.10299999999999999</v>
      </c>
      <c r="H257" s="7">
        <f t="shared" si="9"/>
        <v>7.6220000000000008</v>
      </c>
      <c r="I257" s="12">
        <v>1</v>
      </c>
      <c r="J257" s="9">
        <f t="shared" si="10"/>
        <v>0.28219178082191781</v>
      </c>
      <c r="K257" s="9">
        <f t="shared" si="11"/>
        <v>7622.0000000000009</v>
      </c>
    </row>
    <row r="258" spans="1:11" ht="45" x14ac:dyDescent="0.25">
      <c r="A258" s="1">
        <v>2035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3">
        <v>0.65600000000000003</v>
      </c>
      <c r="H258" s="7">
        <f t="shared" si="9"/>
        <v>28.864000000000004</v>
      </c>
      <c r="I258" s="12">
        <v>1</v>
      </c>
      <c r="J258" s="9">
        <f t="shared" si="10"/>
        <v>1.7972602739726029</v>
      </c>
      <c r="K258" s="9">
        <f t="shared" si="11"/>
        <v>28864.000000000004</v>
      </c>
    </row>
    <row r="259" spans="1:11" ht="45" x14ac:dyDescent="0.25">
      <c r="A259" s="1">
        <v>2035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3">
        <v>3.2000000000000001E-2</v>
      </c>
      <c r="H259" s="7">
        <f t="shared" ref="H259:H311" si="12">K259/1000</f>
        <v>1.3120000000000001</v>
      </c>
      <c r="I259" s="12">
        <v>1</v>
      </c>
      <c r="J259" s="9">
        <f t="shared" ref="J259:J311" si="13">((G259/365)*1000)/I259</f>
        <v>8.7671232876712329E-2</v>
      </c>
      <c r="K259" s="9">
        <f t="shared" ref="K259:K311" si="14">E259*J259*365*I259</f>
        <v>1312</v>
      </c>
    </row>
    <row r="260" spans="1:11" ht="45" x14ac:dyDescent="0.25">
      <c r="A260" s="1">
        <v>2035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3">
        <v>4.8000000000000001E-2</v>
      </c>
      <c r="H260" s="7">
        <f t="shared" si="12"/>
        <v>2.016</v>
      </c>
      <c r="I260" s="12">
        <v>1</v>
      </c>
      <c r="J260" s="9">
        <f t="shared" si="13"/>
        <v>0.13150684931506851</v>
      </c>
      <c r="K260" s="9">
        <f t="shared" si="14"/>
        <v>2016.0000000000002</v>
      </c>
    </row>
    <row r="261" spans="1:11" ht="45" x14ac:dyDescent="0.25">
      <c r="A261" s="1">
        <v>2035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3">
        <v>7.2999999999999995E-2</v>
      </c>
      <c r="H261" s="7">
        <f t="shared" si="12"/>
        <v>2.0439999999999996</v>
      </c>
      <c r="I261" s="12">
        <v>1</v>
      </c>
      <c r="J261" s="9">
        <f t="shared" si="13"/>
        <v>0.19999999999999998</v>
      </c>
      <c r="K261" s="9">
        <f t="shared" si="14"/>
        <v>2043.9999999999998</v>
      </c>
    </row>
    <row r="262" spans="1:11" ht="45" x14ac:dyDescent="0.25">
      <c r="A262" s="1">
        <v>2035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3">
        <v>4.3999999999999997E-2</v>
      </c>
      <c r="H262" s="7">
        <f t="shared" si="12"/>
        <v>2.1999999999999997</v>
      </c>
      <c r="I262" s="12">
        <v>1</v>
      </c>
      <c r="J262" s="9">
        <f t="shared" si="13"/>
        <v>0.12054794520547944</v>
      </c>
      <c r="K262" s="9">
        <f t="shared" si="14"/>
        <v>2199.9999999999995</v>
      </c>
    </row>
    <row r="263" spans="1:11" ht="45" x14ac:dyDescent="0.25">
      <c r="A263" s="1">
        <v>2035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3">
        <v>0.72199999999999998</v>
      </c>
      <c r="H263" s="7">
        <f t="shared" si="12"/>
        <v>30.324000000000005</v>
      </c>
      <c r="I263" s="12">
        <v>1</v>
      </c>
      <c r="J263" s="9">
        <f t="shared" si="13"/>
        <v>1.978082191780822</v>
      </c>
      <c r="K263" s="9">
        <f t="shared" si="14"/>
        <v>30324.000000000004</v>
      </c>
    </row>
    <row r="264" spans="1:11" ht="30" x14ac:dyDescent="0.25">
      <c r="A264" s="1">
        <v>2035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3">
        <v>4.5400000000000003E-2</v>
      </c>
      <c r="H264" s="7">
        <f t="shared" si="12"/>
        <v>5.4480000000000013</v>
      </c>
      <c r="I264" s="12">
        <v>1</v>
      </c>
      <c r="J264" s="9">
        <f t="shared" si="13"/>
        <v>0.12438356164383563</v>
      </c>
      <c r="K264" s="9">
        <f t="shared" si="14"/>
        <v>5448.0000000000009</v>
      </c>
    </row>
    <row r="265" spans="1:11" ht="30" x14ac:dyDescent="0.25">
      <c r="A265" s="1">
        <v>2035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3">
        <v>5.1900000000000002E-2</v>
      </c>
      <c r="H265" s="7">
        <f t="shared" si="12"/>
        <v>6.3318000000000012</v>
      </c>
      <c r="I265" s="12">
        <v>1</v>
      </c>
      <c r="J265" s="9">
        <f t="shared" si="13"/>
        <v>0.14219178082191783</v>
      </c>
      <c r="K265" s="9">
        <f t="shared" si="14"/>
        <v>6331.8000000000011</v>
      </c>
    </row>
    <row r="266" spans="1:11" ht="30" x14ac:dyDescent="0.25">
      <c r="A266" s="1">
        <v>2035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3">
        <v>5.1900000000000002E-2</v>
      </c>
      <c r="H266" s="7">
        <f t="shared" si="12"/>
        <v>5.9166000000000016</v>
      </c>
      <c r="I266" s="12">
        <v>1</v>
      </c>
      <c r="J266" s="9">
        <f t="shared" si="13"/>
        <v>0.14219178082191783</v>
      </c>
      <c r="K266" s="9">
        <f t="shared" si="14"/>
        <v>5916.6000000000013</v>
      </c>
    </row>
    <row r="267" spans="1:11" ht="30" x14ac:dyDescent="0.25">
      <c r="A267" s="1">
        <v>2035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3">
        <v>2.5899999999999999E-2</v>
      </c>
      <c r="H267" s="7">
        <f t="shared" si="12"/>
        <v>3.0562</v>
      </c>
      <c r="I267" s="12">
        <v>1</v>
      </c>
      <c r="J267" s="9">
        <f t="shared" si="13"/>
        <v>7.0958904109589035E-2</v>
      </c>
      <c r="K267" s="9">
        <f t="shared" si="14"/>
        <v>3056.2</v>
      </c>
    </row>
    <row r="268" spans="1:11" ht="30" x14ac:dyDescent="0.25">
      <c r="A268" s="1">
        <v>2035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3">
        <v>3.569E-2</v>
      </c>
      <c r="H268" s="7">
        <f t="shared" si="12"/>
        <v>4.2471099999999993</v>
      </c>
      <c r="I268" s="12">
        <v>1</v>
      </c>
      <c r="J268" s="9">
        <f t="shared" si="13"/>
        <v>9.7780821917808222E-2</v>
      </c>
      <c r="K268" s="9">
        <f t="shared" si="14"/>
        <v>4247.1099999999997</v>
      </c>
    </row>
    <row r="269" spans="1:11" ht="30" x14ac:dyDescent="0.25">
      <c r="A269" s="1">
        <v>2035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3">
        <v>7.2400000000000006E-2</v>
      </c>
      <c r="H269" s="7">
        <f t="shared" si="12"/>
        <v>7.8916000000000013</v>
      </c>
      <c r="I269" s="12">
        <v>1</v>
      </c>
      <c r="J269" s="9">
        <f t="shared" si="13"/>
        <v>0.19835616438356166</v>
      </c>
      <c r="K269" s="9">
        <f t="shared" si="14"/>
        <v>7891.6000000000013</v>
      </c>
    </row>
    <row r="270" spans="1:11" ht="30" x14ac:dyDescent="0.25">
      <c r="A270" s="1">
        <v>2035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3">
        <v>2.81E-2</v>
      </c>
      <c r="H270" s="7">
        <f t="shared" si="12"/>
        <v>3.3157999999999999</v>
      </c>
      <c r="I270" s="12">
        <v>1</v>
      </c>
      <c r="J270" s="9">
        <f t="shared" si="13"/>
        <v>7.6986301369863008E-2</v>
      </c>
      <c r="K270" s="9">
        <f t="shared" si="14"/>
        <v>3315.7999999999997</v>
      </c>
    </row>
    <row r="271" spans="1:11" ht="30" x14ac:dyDescent="0.25">
      <c r="A271" s="1">
        <v>2035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3">
        <v>1.1898000000000001E-2</v>
      </c>
      <c r="H271" s="7">
        <f t="shared" si="12"/>
        <v>1.2968820000000001</v>
      </c>
      <c r="I271" s="12">
        <v>1</v>
      </c>
      <c r="J271" s="9">
        <f t="shared" si="13"/>
        <v>3.2597260273972604E-2</v>
      </c>
      <c r="K271" s="9">
        <f t="shared" si="14"/>
        <v>1296.8820000000001</v>
      </c>
    </row>
    <row r="272" spans="1:11" ht="30" x14ac:dyDescent="0.25">
      <c r="A272" s="1">
        <v>2035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3">
        <v>0.78959000000000001</v>
      </c>
      <c r="H272" s="7">
        <f t="shared" si="12"/>
        <v>79.748589999999993</v>
      </c>
      <c r="I272" s="12">
        <v>1</v>
      </c>
      <c r="J272" s="9">
        <f t="shared" si="13"/>
        <v>2.1632602739726026</v>
      </c>
      <c r="K272" s="9">
        <f t="shared" si="14"/>
        <v>79748.59</v>
      </c>
    </row>
    <row r="273" spans="1:11" ht="45" x14ac:dyDescent="0.25">
      <c r="A273" s="1">
        <v>2035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3">
        <v>9.2999999999999999E-2</v>
      </c>
      <c r="H273" s="7">
        <f t="shared" si="12"/>
        <v>7.2539999999999996</v>
      </c>
      <c r="I273" s="12">
        <v>3</v>
      </c>
      <c r="J273" s="9">
        <f t="shared" si="13"/>
        <v>8.4931506849315067E-2</v>
      </c>
      <c r="K273" s="9">
        <f t="shared" si="14"/>
        <v>7254</v>
      </c>
    </row>
    <row r="274" spans="1:11" ht="45" x14ac:dyDescent="0.25">
      <c r="A274" s="1">
        <v>2035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3">
        <v>0.155</v>
      </c>
      <c r="H274" s="7">
        <f t="shared" si="12"/>
        <v>14.415000000000004</v>
      </c>
      <c r="I274" s="12">
        <v>3</v>
      </c>
      <c r="J274" s="9">
        <f t="shared" si="13"/>
        <v>0.14155251141552513</v>
      </c>
      <c r="K274" s="9">
        <f t="shared" si="14"/>
        <v>14415.000000000004</v>
      </c>
    </row>
    <row r="275" spans="1:11" ht="45" x14ac:dyDescent="0.25">
      <c r="A275" s="1">
        <v>2035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3">
        <v>0.17799999999999999</v>
      </c>
      <c r="H275" s="7">
        <f t="shared" si="12"/>
        <v>16.91</v>
      </c>
      <c r="I275" s="12">
        <v>3</v>
      </c>
      <c r="J275" s="9">
        <f t="shared" si="13"/>
        <v>0.16255707762557076</v>
      </c>
      <c r="K275" s="9">
        <f t="shared" si="14"/>
        <v>16910</v>
      </c>
    </row>
    <row r="276" spans="1:11" ht="45" x14ac:dyDescent="0.25">
      <c r="A276" s="1">
        <v>2035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3">
        <v>7.1999999999999995E-2</v>
      </c>
      <c r="H276" s="7">
        <f t="shared" si="12"/>
        <v>12.815999999999997</v>
      </c>
      <c r="I276" s="12">
        <v>3</v>
      </c>
      <c r="J276" s="9">
        <f t="shared" si="13"/>
        <v>6.575342465753424E-2</v>
      </c>
      <c r="K276" s="9">
        <f t="shared" si="14"/>
        <v>12815.999999999996</v>
      </c>
    </row>
    <row r="277" spans="1:11" ht="45" x14ac:dyDescent="0.25">
      <c r="A277" s="1">
        <v>2035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3">
        <v>0.218</v>
      </c>
      <c r="H277" s="7">
        <f t="shared" si="12"/>
        <v>21.364000000000001</v>
      </c>
      <c r="I277" s="12">
        <v>3</v>
      </c>
      <c r="J277" s="9">
        <f t="shared" si="13"/>
        <v>0.19908675799086759</v>
      </c>
      <c r="K277" s="9">
        <f t="shared" si="14"/>
        <v>21364</v>
      </c>
    </row>
    <row r="278" spans="1:11" ht="45" x14ac:dyDescent="0.25">
      <c r="A278" s="1">
        <v>2035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3">
        <v>0.14000000000000001</v>
      </c>
      <c r="H278" s="7">
        <f t="shared" si="12"/>
        <v>10.220000000000002</v>
      </c>
      <c r="I278" s="12">
        <v>3</v>
      </c>
      <c r="J278" s="9">
        <f t="shared" si="13"/>
        <v>0.12785388127853883</v>
      </c>
      <c r="K278" s="9">
        <f t="shared" si="14"/>
        <v>10220.000000000002</v>
      </c>
    </row>
    <row r="279" spans="1:11" ht="45" x14ac:dyDescent="0.25">
      <c r="A279" s="1">
        <v>2035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3">
        <v>0.11799999999999999</v>
      </c>
      <c r="H279" s="7">
        <f t="shared" si="12"/>
        <v>2.8319999999999999</v>
      </c>
      <c r="I279" s="12">
        <v>3</v>
      </c>
      <c r="J279" s="9">
        <f t="shared" si="13"/>
        <v>0.10776255707762557</v>
      </c>
      <c r="K279" s="9">
        <f t="shared" si="14"/>
        <v>2832</v>
      </c>
    </row>
    <row r="280" spans="1:11" ht="45" x14ac:dyDescent="0.25">
      <c r="A280" s="1">
        <v>2035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3">
        <v>8.7999999999999995E-2</v>
      </c>
      <c r="H280" s="7">
        <f t="shared" si="12"/>
        <v>16.192</v>
      </c>
      <c r="I280" s="12">
        <v>3</v>
      </c>
      <c r="J280" s="9">
        <f t="shared" si="13"/>
        <v>8.0365296803652966E-2</v>
      </c>
      <c r="K280" s="9">
        <f t="shared" si="14"/>
        <v>16192</v>
      </c>
    </row>
    <row r="281" spans="1:11" ht="45" x14ac:dyDescent="0.25">
      <c r="A281" s="1">
        <v>2035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3">
        <v>4.1000000000000002E-2</v>
      </c>
      <c r="H281" s="7">
        <f t="shared" si="12"/>
        <v>2.0910000000000006</v>
      </c>
      <c r="I281" s="12">
        <v>3</v>
      </c>
      <c r="J281" s="9">
        <f t="shared" si="13"/>
        <v>3.7442922374429227E-2</v>
      </c>
      <c r="K281" s="9">
        <f t="shared" si="14"/>
        <v>2091.0000000000005</v>
      </c>
    </row>
    <row r="282" spans="1:11" ht="45" x14ac:dyDescent="0.25">
      <c r="A282" s="1">
        <v>2035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3">
        <v>0.20300000000000001</v>
      </c>
      <c r="H282" s="7">
        <f t="shared" si="12"/>
        <v>14.413000000000002</v>
      </c>
      <c r="I282" s="12">
        <v>3</v>
      </c>
      <c r="J282" s="9">
        <f t="shared" si="13"/>
        <v>0.18538812785388128</v>
      </c>
      <c r="K282" s="9">
        <f t="shared" si="14"/>
        <v>14413.000000000002</v>
      </c>
    </row>
    <row r="283" spans="1:11" ht="45" x14ac:dyDescent="0.25">
      <c r="A283" s="1">
        <v>2035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3">
        <v>4.1000000000000002E-2</v>
      </c>
      <c r="H283" s="7">
        <f t="shared" si="12"/>
        <v>3.3210000000000002</v>
      </c>
      <c r="I283" s="12">
        <v>3</v>
      </c>
      <c r="J283" s="9">
        <f t="shared" si="13"/>
        <v>3.7442922374429227E-2</v>
      </c>
      <c r="K283" s="9">
        <f t="shared" si="14"/>
        <v>3321</v>
      </c>
    </row>
    <row r="284" spans="1:11" ht="45" x14ac:dyDescent="0.25">
      <c r="A284" s="1">
        <v>2035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3">
        <v>2.0699999999999998</v>
      </c>
      <c r="H284" s="7">
        <f t="shared" si="12"/>
        <v>107.64</v>
      </c>
      <c r="I284" s="12">
        <v>3</v>
      </c>
      <c r="J284" s="9">
        <f t="shared" si="13"/>
        <v>1.8904109589041094</v>
      </c>
      <c r="K284" s="9">
        <f t="shared" si="14"/>
        <v>107640</v>
      </c>
    </row>
    <row r="285" spans="1:11" ht="45" x14ac:dyDescent="0.25">
      <c r="A285" s="1">
        <v>2035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3">
        <v>0.625</v>
      </c>
      <c r="H285" s="7">
        <f t="shared" si="12"/>
        <v>37.5</v>
      </c>
      <c r="I285" s="12">
        <v>3</v>
      </c>
      <c r="J285" s="9">
        <f t="shared" si="13"/>
        <v>0.57077625570776258</v>
      </c>
      <c r="K285" s="9">
        <f t="shared" si="14"/>
        <v>37500</v>
      </c>
    </row>
    <row r="286" spans="1:11" ht="45" x14ac:dyDescent="0.25">
      <c r="A286" s="1">
        <v>2035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3">
        <v>0.23100000000000001</v>
      </c>
      <c r="H286" s="7">
        <f t="shared" si="12"/>
        <v>19.173000000000005</v>
      </c>
      <c r="I286" s="12">
        <v>3</v>
      </c>
      <c r="J286" s="9">
        <f t="shared" si="13"/>
        <v>0.21095890410958906</v>
      </c>
      <c r="K286" s="9">
        <f t="shared" si="14"/>
        <v>19173.000000000004</v>
      </c>
    </row>
    <row r="287" spans="1:11" ht="30" x14ac:dyDescent="0.25">
      <c r="A287" s="1">
        <v>2035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3">
        <v>1.2370000000000001</v>
      </c>
      <c r="H287" s="7">
        <f t="shared" si="12"/>
        <v>33.399000000000008</v>
      </c>
      <c r="I287" s="12">
        <v>1</v>
      </c>
      <c r="J287" s="9">
        <f t="shared" si="13"/>
        <v>3.3890410958904114</v>
      </c>
      <c r="K287" s="9">
        <f t="shared" si="14"/>
        <v>33399.000000000007</v>
      </c>
    </row>
    <row r="288" spans="1:11" ht="30" x14ac:dyDescent="0.25">
      <c r="A288" s="1">
        <v>2035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3">
        <v>8.1000000000000003E-2</v>
      </c>
      <c r="H288" s="7">
        <f t="shared" si="12"/>
        <v>2.1059999999999999</v>
      </c>
      <c r="I288" s="12">
        <v>1</v>
      </c>
      <c r="J288" s="9">
        <f t="shared" si="13"/>
        <v>0.22191780821917809</v>
      </c>
      <c r="K288" s="9">
        <f t="shared" si="14"/>
        <v>2106</v>
      </c>
    </row>
    <row r="289" spans="1:11" ht="30" x14ac:dyDescent="0.25">
      <c r="A289" s="1">
        <v>2035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3">
        <v>9.9000000000000005E-2</v>
      </c>
      <c r="H289" s="7">
        <f t="shared" si="12"/>
        <v>3.6629999999999998</v>
      </c>
      <c r="I289" s="12">
        <v>1</v>
      </c>
      <c r="J289" s="9">
        <f t="shared" si="13"/>
        <v>0.27123287671232876</v>
      </c>
      <c r="K289" s="9">
        <f t="shared" si="14"/>
        <v>3663</v>
      </c>
    </row>
    <row r="290" spans="1:11" ht="30" x14ac:dyDescent="0.25">
      <c r="A290" s="1">
        <v>2035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3">
        <v>0.90900000000000003</v>
      </c>
      <c r="H290" s="7">
        <f t="shared" si="12"/>
        <v>13.635000000000002</v>
      </c>
      <c r="I290" s="12">
        <v>1</v>
      </c>
      <c r="J290" s="9">
        <f t="shared" si="13"/>
        <v>2.4904109589041097</v>
      </c>
      <c r="K290" s="9">
        <f t="shared" si="14"/>
        <v>13635.000000000002</v>
      </c>
    </row>
    <row r="291" spans="1:11" ht="30" x14ac:dyDescent="0.25">
      <c r="A291" s="1">
        <v>2035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3">
        <v>0.22500000000000001</v>
      </c>
      <c r="H291" s="7">
        <f t="shared" si="12"/>
        <v>6.9749999999999996</v>
      </c>
      <c r="I291" s="12">
        <v>1</v>
      </c>
      <c r="J291" s="9">
        <f t="shared" si="13"/>
        <v>0.61643835616438358</v>
      </c>
      <c r="K291" s="9">
        <f t="shared" si="14"/>
        <v>6975</v>
      </c>
    </row>
    <row r="292" spans="1:11" ht="30" x14ac:dyDescent="0.25">
      <c r="A292" s="1">
        <v>2035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3">
        <v>8.3000000000000004E-2</v>
      </c>
      <c r="H292" s="7">
        <f t="shared" si="12"/>
        <v>5.4780000000000006</v>
      </c>
      <c r="I292" s="12">
        <v>1</v>
      </c>
      <c r="J292" s="9">
        <f t="shared" si="13"/>
        <v>0.22739726027397264</v>
      </c>
      <c r="K292" s="9">
        <f t="shared" si="14"/>
        <v>5478.0000000000009</v>
      </c>
    </row>
    <row r="293" spans="1:11" ht="30" x14ac:dyDescent="0.25">
      <c r="A293" s="1">
        <v>2035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3">
        <v>6.2E-2</v>
      </c>
      <c r="H293" s="7">
        <f t="shared" si="12"/>
        <v>13.268000000000001</v>
      </c>
      <c r="I293" s="12">
        <v>2</v>
      </c>
      <c r="J293" s="9">
        <f t="shared" si="13"/>
        <v>8.4931506849315067E-2</v>
      </c>
      <c r="K293" s="9">
        <f t="shared" si="14"/>
        <v>13268</v>
      </c>
    </row>
    <row r="294" spans="1:11" ht="30" x14ac:dyDescent="0.25">
      <c r="A294" s="1">
        <v>2035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3">
        <v>0.156</v>
      </c>
      <c r="H294" s="7">
        <f t="shared" si="12"/>
        <v>30.888000000000002</v>
      </c>
      <c r="I294" s="12">
        <v>2</v>
      </c>
      <c r="J294" s="9">
        <f t="shared" si="13"/>
        <v>0.21369863013698631</v>
      </c>
      <c r="K294" s="9">
        <f t="shared" si="14"/>
        <v>30888</v>
      </c>
    </row>
    <row r="295" spans="1:11" ht="30" x14ac:dyDescent="0.25">
      <c r="A295" s="1">
        <v>2035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3">
        <v>0.18</v>
      </c>
      <c r="H295" s="7">
        <f t="shared" si="12"/>
        <v>30.419999999999995</v>
      </c>
      <c r="I295" s="12">
        <v>2</v>
      </c>
      <c r="J295" s="9">
        <f t="shared" si="13"/>
        <v>0.24657534246575341</v>
      </c>
      <c r="K295" s="9">
        <f t="shared" si="14"/>
        <v>30419.999999999996</v>
      </c>
    </row>
    <row r="296" spans="1:11" ht="30" x14ac:dyDescent="0.25">
      <c r="A296" s="1">
        <v>2035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3">
        <v>0.42699999999999999</v>
      </c>
      <c r="H296" s="7">
        <f t="shared" si="12"/>
        <v>75.152000000000001</v>
      </c>
      <c r="I296" s="12">
        <v>2</v>
      </c>
      <c r="J296" s="9">
        <f t="shared" si="13"/>
        <v>0.58493150684931505</v>
      </c>
      <c r="K296" s="9">
        <f t="shared" si="14"/>
        <v>75152</v>
      </c>
    </row>
    <row r="297" spans="1:11" ht="30" x14ac:dyDescent="0.25">
      <c r="A297" s="1">
        <v>2035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3">
        <v>0.125</v>
      </c>
      <c r="H297" s="7">
        <f t="shared" si="12"/>
        <v>25.249999999999996</v>
      </c>
      <c r="I297" s="12">
        <v>2</v>
      </c>
      <c r="J297" s="9">
        <f t="shared" si="13"/>
        <v>0.17123287671232876</v>
      </c>
      <c r="K297" s="9">
        <f t="shared" si="14"/>
        <v>25249.999999999996</v>
      </c>
    </row>
    <row r="298" spans="1:11" ht="30" x14ac:dyDescent="0.25">
      <c r="A298" s="1">
        <v>2035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3">
        <v>0.16300000000000001</v>
      </c>
      <c r="H298" s="7">
        <f t="shared" si="12"/>
        <v>25.754000000000005</v>
      </c>
      <c r="I298" s="12">
        <v>2</v>
      </c>
      <c r="J298" s="9">
        <f t="shared" si="13"/>
        <v>0.22328767123287674</v>
      </c>
      <c r="K298" s="9">
        <f t="shared" si="14"/>
        <v>25754.000000000004</v>
      </c>
    </row>
    <row r="299" spans="1:11" ht="30" x14ac:dyDescent="0.25">
      <c r="A299" s="1">
        <v>2035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3">
        <v>1.3560000000000001</v>
      </c>
      <c r="H299" s="7">
        <f t="shared" si="12"/>
        <v>230.52</v>
      </c>
      <c r="I299" s="12">
        <v>2</v>
      </c>
      <c r="J299" s="9">
        <f t="shared" si="13"/>
        <v>1.8575342465753424</v>
      </c>
      <c r="K299" s="9">
        <f t="shared" si="14"/>
        <v>230520</v>
      </c>
    </row>
    <row r="300" spans="1:11" ht="30" x14ac:dyDescent="0.25">
      <c r="A300" s="1">
        <v>2035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3">
        <v>0.217</v>
      </c>
      <c r="H300" s="7">
        <f t="shared" si="12"/>
        <v>36.021999999999998</v>
      </c>
      <c r="I300" s="12">
        <v>2</v>
      </c>
      <c r="J300" s="9">
        <f t="shared" si="13"/>
        <v>0.29726027397260274</v>
      </c>
      <c r="K300" s="9">
        <f t="shared" si="14"/>
        <v>36022</v>
      </c>
    </row>
    <row r="301" spans="1:11" ht="30" x14ac:dyDescent="0.25">
      <c r="A301" s="1">
        <v>2035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3">
        <v>1.246</v>
      </c>
      <c r="H301" s="7">
        <f t="shared" si="12"/>
        <v>247.95400000000001</v>
      </c>
      <c r="I301" s="12">
        <v>2</v>
      </c>
      <c r="J301" s="9">
        <f t="shared" si="13"/>
        <v>1.7068493150684931</v>
      </c>
      <c r="K301" s="9">
        <f t="shared" si="14"/>
        <v>247954</v>
      </c>
    </row>
    <row r="302" spans="1:11" ht="45" x14ac:dyDescent="0.25">
      <c r="A302" s="1">
        <v>2035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3">
        <v>0.115</v>
      </c>
      <c r="H302" s="7">
        <f t="shared" si="12"/>
        <v>1.61</v>
      </c>
      <c r="I302" s="12">
        <v>5</v>
      </c>
      <c r="J302" s="9">
        <f t="shared" si="13"/>
        <v>6.3013698630136991E-2</v>
      </c>
      <c r="K302" s="9">
        <f t="shared" si="14"/>
        <v>1610</v>
      </c>
    </row>
    <row r="303" spans="1:11" ht="45" x14ac:dyDescent="0.25">
      <c r="A303" s="1">
        <v>2035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3">
        <v>0.13600000000000001</v>
      </c>
      <c r="H303" s="7">
        <f t="shared" si="12"/>
        <v>3.2640000000000002</v>
      </c>
      <c r="I303" s="12">
        <v>5</v>
      </c>
      <c r="J303" s="9">
        <f t="shared" si="13"/>
        <v>7.452054794520549E-2</v>
      </c>
      <c r="K303" s="9">
        <f t="shared" si="14"/>
        <v>3264.0000000000005</v>
      </c>
    </row>
    <row r="304" spans="1:11" ht="45" x14ac:dyDescent="0.25">
      <c r="A304" s="1">
        <v>2035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3">
        <v>9.1999999999999998E-2</v>
      </c>
      <c r="H304" s="7">
        <f t="shared" si="12"/>
        <v>2.2080000000000002</v>
      </c>
      <c r="I304" s="12">
        <v>5</v>
      </c>
      <c r="J304" s="9">
        <f t="shared" si="13"/>
        <v>5.0410958904109585E-2</v>
      </c>
      <c r="K304" s="9">
        <f t="shared" si="14"/>
        <v>2208</v>
      </c>
    </row>
    <row r="305" spans="1:11" ht="45" x14ac:dyDescent="0.25">
      <c r="A305" s="1">
        <v>2035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3">
        <v>0.218</v>
      </c>
      <c r="H305" s="7">
        <f t="shared" si="12"/>
        <v>2.6160000000000001</v>
      </c>
      <c r="I305" s="12">
        <v>5</v>
      </c>
      <c r="J305" s="9">
        <f t="shared" si="13"/>
        <v>0.11945205479452055</v>
      </c>
      <c r="K305" s="9">
        <f t="shared" si="14"/>
        <v>2616</v>
      </c>
    </row>
    <row r="306" spans="1:11" ht="45" x14ac:dyDescent="0.25">
      <c r="A306" s="1">
        <v>2035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3">
        <v>0.06</v>
      </c>
      <c r="H306" s="7">
        <f t="shared" si="12"/>
        <v>2.82</v>
      </c>
      <c r="I306" s="12">
        <v>5</v>
      </c>
      <c r="J306" s="9">
        <f t="shared" si="13"/>
        <v>3.287671232876712E-2</v>
      </c>
      <c r="K306" s="9">
        <f t="shared" si="14"/>
        <v>2820</v>
      </c>
    </row>
    <row r="307" spans="1:11" ht="45" x14ac:dyDescent="0.25">
      <c r="A307" s="1">
        <v>2035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3">
        <v>0.16200000000000001</v>
      </c>
      <c r="H307" s="7">
        <f t="shared" si="12"/>
        <v>2.5920000000000001</v>
      </c>
      <c r="I307" s="12">
        <v>5</v>
      </c>
      <c r="J307" s="9">
        <f t="shared" si="13"/>
        <v>8.8767123287671237E-2</v>
      </c>
      <c r="K307" s="9">
        <f t="shared" si="14"/>
        <v>2592</v>
      </c>
    </row>
    <row r="308" spans="1:11" ht="45" x14ac:dyDescent="0.25">
      <c r="A308" s="1">
        <v>2035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3">
        <v>0.193</v>
      </c>
      <c r="H308" s="7">
        <f t="shared" si="12"/>
        <v>7.1410000000000018</v>
      </c>
      <c r="I308" s="12">
        <v>5</v>
      </c>
      <c r="J308" s="9">
        <f t="shared" si="13"/>
        <v>0.10575342465753426</v>
      </c>
      <c r="K308" s="9">
        <f t="shared" si="14"/>
        <v>7141.0000000000018</v>
      </c>
    </row>
    <row r="309" spans="1:11" ht="45" x14ac:dyDescent="0.25">
      <c r="A309" s="1">
        <v>2035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3">
        <v>6.9000000000000006E-2</v>
      </c>
      <c r="H309" s="7">
        <f t="shared" si="12"/>
        <v>2.3460000000000001</v>
      </c>
      <c r="I309" s="12">
        <v>5</v>
      </c>
      <c r="J309" s="9">
        <f t="shared" si="13"/>
        <v>3.7808219178082192E-2</v>
      </c>
      <c r="K309" s="9">
        <f t="shared" si="14"/>
        <v>2346</v>
      </c>
    </row>
    <row r="310" spans="1:11" ht="45" x14ac:dyDescent="0.25">
      <c r="A310" s="1">
        <v>2035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3">
        <v>0.154</v>
      </c>
      <c r="H310" s="7">
        <f t="shared" si="12"/>
        <v>4.3120000000000003</v>
      </c>
      <c r="I310" s="12">
        <v>5</v>
      </c>
      <c r="J310" s="9">
        <f t="shared" si="13"/>
        <v>8.438356164383562E-2</v>
      </c>
      <c r="K310" s="9">
        <f t="shared" si="14"/>
        <v>4312</v>
      </c>
    </row>
    <row r="311" spans="1:11" ht="45" x14ac:dyDescent="0.25">
      <c r="A311" s="1">
        <v>2035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3">
        <v>3.0430000000000001</v>
      </c>
      <c r="H311" s="7">
        <f t="shared" si="12"/>
        <v>15.215000000000002</v>
      </c>
      <c r="I311" s="12">
        <v>5</v>
      </c>
      <c r="J311" s="9">
        <f t="shared" si="13"/>
        <v>1.6673972602739728</v>
      </c>
      <c r="K311" s="9">
        <f t="shared" si="14"/>
        <v>15215.000000000002</v>
      </c>
    </row>
    <row r="312" spans="1:11" x14ac:dyDescent="0.25">
      <c r="A312" s="1"/>
      <c r="B312" s="1"/>
      <c r="C312" s="1"/>
      <c r="D312" s="1"/>
      <c r="E312" s="1"/>
      <c r="F312" s="1"/>
      <c r="G312" s="23"/>
      <c r="H312" s="7"/>
      <c r="I312" s="12"/>
      <c r="J312" s="9"/>
      <c r="K312" s="9"/>
    </row>
    <row r="313" spans="1:11" ht="45" x14ac:dyDescent="0.25">
      <c r="A313" s="1">
        <v>2035</v>
      </c>
      <c r="B313" s="1" t="s">
        <v>8</v>
      </c>
      <c r="C313" s="1" t="s">
        <v>334</v>
      </c>
      <c r="D313" s="1" t="s">
        <v>357</v>
      </c>
      <c r="E313" s="1">
        <v>1.7</v>
      </c>
      <c r="F313" s="1" t="s">
        <v>331</v>
      </c>
      <c r="G313" s="25">
        <v>119.967</v>
      </c>
      <c r="H313" s="25">
        <f t="shared" ref="H313:H320" si="15">K313/1000</f>
        <v>203.94389999999996</v>
      </c>
      <c r="I313" s="1">
        <v>25</v>
      </c>
      <c r="J313" s="25">
        <f t="shared" ref="J313:J320" si="16">((G313/365)*1000)/I313</f>
        <v>13.147068493150684</v>
      </c>
      <c r="K313" s="35">
        <f t="shared" ref="K313:K320" si="17">E313*J313*365*I313</f>
        <v>203943.89999999997</v>
      </c>
    </row>
    <row r="314" spans="1:11" ht="60" x14ac:dyDescent="0.25">
      <c r="A314" s="1">
        <v>2035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5">
        <v>9.0009999999999994</v>
      </c>
      <c r="H314" s="25">
        <f t="shared" si="15"/>
        <v>4.5004999999999997</v>
      </c>
      <c r="I314" s="1">
        <v>2</v>
      </c>
      <c r="J314" s="25">
        <f t="shared" si="16"/>
        <v>12.330136986301369</v>
      </c>
      <c r="K314" s="35">
        <f t="shared" si="17"/>
        <v>4500.5</v>
      </c>
    </row>
    <row r="315" spans="1:11" ht="60" x14ac:dyDescent="0.25">
      <c r="A315" s="1">
        <v>2035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5">
        <v>8.593</v>
      </c>
      <c r="H315" s="25">
        <f t="shared" si="15"/>
        <v>4.2965</v>
      </c>
      <c r="I315" s="1">
        <v>2</v>
      </c>
      <c r="J315" s="25">
        <f t="shared" si="16"/>
        <v>11.771232876712329</v>
      </c>
      <c r="K315" s="35">
        <f t="shared" si="17"/>
        <v>4296.5</v>
      </c>
    </row>
    <row r="316" spans="1:11" ht="60" x14ac:dyDescent="0.25">
      <c r="A316" s="1">
        <v>2035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5">
        <v>8.9269999999999996</v>
      </c>
      <c r="H316" s="25">
        <f t="shared" si="15"/>
        <v>4.4634999999999998</v>
      </c>
      <c r="I316" s="1">
        <v>2</v>
      </c>
      <c r="J316" s="25">
        <f t="shared" si="16"/>
        <v>12.228767123287671</v>
      </c>
      <c r="K316" s="35">
        <f t="shared" si="17"/>
        <v>4463.5</v>
      </c>
    </row>
    <row r="317" spans="1:11" ht="30" x14ac:dyDescent="0.25">
      <c r="A317" s="1">
        <v>2035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5">
        <v>9.3650000000000002</v>
      </c>
      <c r="H317" s="25">
        <f t="shared" si="15"/>
        <v>4.6825000000000001</v>
      </c>
      <c r="I317" s="1">
        <v>2</v>
      </c>
      <c r="J317" s="25">
        <f t="shared" si="16"/>
        <v>12.828767123287671</v>
      </c>
      <c r="K317" s="35">
        <f t="shared" si="17"/>
        <v>4682.5</v>
      </c>
    </row>
    <row r="318" spans="1:11" ht="30" x14ac:dyDescent="0.25">
      <c r="A318" s="1">
        <v>2035</v>
      </c>
      <c r="B318" s="1" t="s">
        <v>8</v>
      </c>
      <c r="C318" s="1" t="s">
        <v>337</v>
      </c>
      <c r="D318" s="37" t="s">
        <v>354</v>
      </c>
      <c r="E318" s="1">
        <v>360</v>
      </c>
      <c r="F318" s="1" t="s">
        <v>331</v>
      </c>
      <c r="G318" s="25">
        <v>3.4550000000000001</v>
      </c>
      <c r="H318" s="25">
        <f t="shared" si="15"/>
        <v>1243.8</v>
      </c>
      <c r="I318" s="1">
        <v>1</v>
      </c>
      <c r="J318" s="25">
        <f t="shared" si="16"/>
        <v>9.4657534246575352</v>
      </c>
      <c r="K318" s="35">
        <f t="shared" si="17"/>
        <v>1243800</v>
      </c>
    </row>
    <row r="319" spans="1:11" ht="45" x14ac:dyDescent="0.25">
      <c r="A319" s="1">
        <v>2035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5">
        <v>7.9349999999999996</v>
      </c>
      <c r="H319" s="25">
        <f t="shared" si="15"/>
        <v>1364.82</v>
      </c>
      <c r="I319" s="1">
        <v>2</v>
      </c>
      <c r="J319" s="25">
        <f t="shared" si="16"/>
        <v>10.86986301369863</v>
      </c>
      <c r="K319" s="35">
        <f t="shared" si="17"/>
        <v>1364820</v>
      </c>
    </row>
    <row r="320" spans="1:11" ht="60" x14ac:dyDescent="0.25">
      <c r="A320" s="1">
        <v>2035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5">
        <v>6.8840000000000003</v>
      </c>
      <c r="H320" s="25">
        <f t="shared" si="15"/>
        <v>13.768000000000001</v>
      </c>
      <c r="I320" s="1">
        <v>2</v>
      </c>
      <c r="J320" s="25">
        <f t="shared" si="16"/>
        <v>9.4301369863013704</v>
      </c>
      <c r="K320" s="35">
        <f t="shared" si="17"/>
        <v>13768</v>
      </c>
    </row>
    <row r="322" spans="4:4" x14ac:dyDescent="0.25">
      <c r="D322" s="13"/>
    </row>
  </sheetData>
  <autoFilter ref="A1:H311" xr:uid="{00000000-0001-0000-0A00-000000000000}"/>
  <conditionalFormatting sqref="C57">
    <cfRule type="duplicateValues" dxfId="2" priority="2"/>
  </conditionalFormatting>
  <conditionalFormatting sqref="C313:C320">
    <cfRule type="duplicateValues" dxfId="1" priority="1"/>
  </conditionalFormatting>
  <conditionalFormatting sqref="C321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CC2E-C748-43B9-8B92-01A0172E2E49}">
  <sheetPr codeName="Лист2">
    <pageSetUpPr fitToPage="1"/>
  </sheetPr>
  <dimension ref="A1:K312"/>
  <sheetViews>
    <sheetView tabSelected="1" zoomScaleNormal="100" workbookViewId="0">
      <selection activeCell="O5" sqref="O5"/>
    </sheetView>
  </sheetViews>
  <sheetFormatPr defaultRowHeight="15" x14ac:dyDescent="0.25"/>
  <cols>
    <col min="1" max="1" width="9.140625" customWidth="1"/>
    <col min="2" max="2" width="23.7109375" customWidth="1"/>
    <col min="3" max="3" width="39.42578125" customWidth="1"/>
    <col min="4" max="4" width="45.42578125" customWidth="1"/>
    <col min="5" max="5" width="16.5703125" style="14" customWidth="1"/>
    <col min="6" max="6" width="24.5703125" style="14" customWidth="1"/>
    <col min="7" max="7" width="20.42578125" style="45" customWidth="1"/>
    <col min="8" max="8" width="20.5703125" style="14" customWidth="1"/>
    <col min="9" max="9" width="16.5703125" style="6" hidden="1" customWidth="1"/>
    <col min="10" max="10" width="15.140625" style="6" hidden="1" customWidth="1"/>
    <col min="11" max="11" width="20" style="6" hidden="1" customWidth="1"/>
  </cols>
  <sheetData>
    <row r="1" spans="1:11" ht="79.5" customHeight="1" x14ac:dyDescent="0.25">
      <c r="A1" s="32" t="s">
        <v>0</v>
      </c>
      <c r="B1" s="32" t="s">
        <v>7</v>
      </c>
      <c r="C1" s="32" t="s">
        <v>1</v>
      </c>
      <c r="D1" s="32" t="s">
        <v>2</v>
      </c>
      <c r="E1" s="33" t="s">
        <v>3</v>
      </c>
      <c r="F1" s="33" t="s">
        <v>4</v>
      </c>
      <c r="G1" s="43" t="s">
        <v>5</v>
      </c>
      <c r="H1" s="33" t="s">
        <v>6</v>
      </c>
      <c r="I1" s="32" t="s">
        <v>342</v>
      </c>
      <c r="J1" s="32" t="s">
        <v>343</v>
      </c>
      <c r="K1" s="32" t="s">
        <v>344</v>
      </c>
    </row>
    <row r="2" spans="1:11" ht="30" x14ac:dyDescent="0.25">
      <c r="A2" s="28">
        <v>2026</v>
      </c>
      <c r="B2" s="28" t="s">
        <v>8</v>
      </c>
      <c r="C2" s="28" t="s">
        <v>9</v>
      </c>
      <c r="D2" s="28" t="s">
        <v>266</v>
      </c>
      <c r="E2" s="34">
        <v>125</v>
      </c>
      <c r="F2" s="30" t="s">
        <v>331</v>
      </c>
      <c r="G2" s="42">
        <v>0.84199999999999997</v>
      </c>
      <c r="H2" s="30">
        <f t="shared" ref="H2:H66" si="0">K2/1000</f>
        <v>105.25</v>
      </c>
      <c r="I2" s="31">
        <v>1</v>
      </c>
      <c r="J2" s="31">
        <f t="shared" ref="J2:J66" si="1">((G2/365)*1000)/I2</f>
        <v>2.3068493150684932</v>
      </c>
      <c r="K2" s="31">
        <f t="shared" ref="K2:K66" si="2">E2*J2*365*I2</f>
        <v>105250</v>
      </c>
    </row>
    <row r="3" spans="1:11" ht="45" x14ac:dyDescent="0.25">
      <c r="A3" s="28">
        <v>2026</v>
      </c>
      <c r="B3" s="28" t="s">
        <v>8</v>
      </c>
      <c r="C3" s="28" t="s">
        <v>280</v>
      </c>
      <c r="D3" s="28" t="s">
        <v>267</v>
      </c>
      <c r="E3" s="28">
        <v>6</v>
      </c>
      <c r="F3" s="28" t="s">
        <v>331</v>
      </c>
      <c r="G3" s="42">
        <v>0.94399999999999995</v>
      </c>
      <c r="H3" s="30">
        <f t="shared" si="0"/>
        <v>5.6639999999999997</v>
      </c>
      <c r="I3" s="31">
        <v>3</v>
      </c>
      <c r="J3" s="31">
        <f t="shared" si="1"/>
        <v>0.86210045662100454</v>
      </c>
      <c r="K3" s="31">
        <f t="shared" si="2"/>
        <v>5664</v>
      </c>
    </row>
    <row r="4" spans="1:11" ht="45" x14ac:dyDescent="0.25">
      <c r="A4" s="28">
        <v>2026</v>
      </c>
      <c r="B4" s="28" t="s">
        <v>8</v>
      </c>
      <c r="C4" s="28" t="s">
        <v>281</v>
      </c>
      <c r="D4" s="28" t="s">
        <v>267</v>
      </c>
      <c r="E4" s="28">
        <v>20</v>
      </c>
      <c r="F4" s="28" t="s">
        <v>331</v>
      </c>
      <c r="G4" s="42">
        <v>0.215</v>
      </c>
      <c r="H4" s="30">
        <f t="shared" si="0"/>
        <v>4.3</v>
      </c>
      <c r="I4" s="31">
        <v>3</v>
      </c>
      <c r="J4" s="31">
        <f t="shared" si="1"/>
        <v>0.19634703196347034</v>
      </c>
      <c r="K4" s="31">
        <f t="shared" si="2"/>
        <v>4300</v>
      </c>
    </row>
    <row r="5" spans="1:11" ht="30" x14ac:dyDescent="0.25">
      <c r="A5" s="28">
        <v>2026</v>
      </c>
      <c r="B5" s="28" t="s">
        <v>8</v>
      </c>
      <c r="C5" s="28" t="s">
        <v>282</v>
      </c>
      <c r="D5" s="28" t="s">
        <v>267</v>
      </c>
      <c r="E5" s="28">
        <v>40</v>
      </c>
      <c r="F5" s="28" t="s">
        <v>331</v>
      </c>
      <c r="G5" s="42">
        <v>0.16500000000000001</v>
      </c>
      <c r="H5" s="30">
        <f t="shared" si="0"/>
        <v>6.6000000000000014</v>
      </c>
      <c r="I5" s="31">
        <v>3</v>
      </c>
      <c r="J5" s="31">
        <f t="shared" si="1"/>
        <v>0.15068493150684933</v>
      </c>
      <c r="K5" s="31">
        <f t="shared" si="2"/>
        <v>6600.0000000000018</v>
      </c>
    </row>
    <row r="6" spans="1:11" ht="45" x14ac:dyDescent="0.25">
      <c r="A6" s="28">
        <v>2026</v>
      </c>
      <c r="B6" s="28" t="s">
        <v>8</v>
      </c>
      <c r="C6" s="28" t="s">
        <v>283</v>
      </c>
      <c r="D6" s="28" t="s">
        <v>267</v>
      </c>
      <c r="E6" s="28">
        <v>49</v>
      </c>
      <c r="F6" s="28" t="s">
        <v>331</v>
      </c>
      <c r="G6" s="42">
        <v>0.29799999999999999</v>
      </c>
      <c r="H6" s="30">
        <f t="shared" si="0"/>
        <v>14.602</v>
      </c>
      <c r="I6" s="31">
        <v>3</v>
      </c>
      <c r="J6" s="31">
        <f t="shared" si="1"/>
        <v>0.27214611872146116</v>
      </c>
      <c r="K6" s="31">
        <f t="shared" si="2"/>
        <v>14602</v>
      </c>
    </row>
    <row r="7" spans="1:11" ht="45" x14ac:dyDescent="0.25">
      <c r="A7" s="28">
        <v>2026</v>
      </c>
      <c r="B7" s="28" t="s">
        <v>8</v>
      </c>
      <c r="C7" s="28" t="s">
        <v>284</v>
      </c>
      <c r="D7" s="28" t="s">
        <v>267</v>
      </c>
      <c r="E7" s="28">
        <v>7</v>
      </c>
      <c r="F7" s="28" t="s">
        <v>331</v>
      </c>
      <c r="G7" s="42">
        <v>0.78100000000000003</v>
      </c>
      <c r="H7" s="30">
        <f t="shared" si="0"/>
        <v>5.4669999999999996</v>
      </c>
      <c r="I7" s="31">
        <v>3</v>
      </c>
      <c r="J7" s="31">
        <f t="shared" si="1"/>
        <v>0.7132420091324202</v>
      </c>
      <c r="K7" s="31">
        <f t="shared" si="2"/>
        <v>5467</v>
      </c>
    </row>
    <row r="8" spans="1:11" ht="45" x14ac:dyDescent="0.25">
      <c r="A8" s="28">
        <v>2026</v>
      </c>
      <c r="B8" s="28" t="s">
        <v>8</v>
      </c>
      <c r="C8" s="28" t="s">
        <v>285</v>
      </c>
      <c r="D8" s="28" t="s">
        <v>267</v>
      </c>
      <c r="E8" s="28">
        <v>57</v>
      </c>
      <c r="F8" s="28" t="s">
        <v>332</v>
      </c>
      <c r="G8" s="42">
        <v>0.107</v>
      </c>
      <c r="H8" s="30">
        <f t="shared" si="0"/>
        <v>6.0990000000000011</v>
      </c>
      <c r="I8" s="31">
        <v>3</v>
      </c>
      <c r="J8" s="31">
        <f t="shared" si="1"/>
        <v>9.7716894977168955E-2</v>
      </c>
      <c r="K8" s="31">
        <f t="shared" si="2"/>
        <v>6099.0000000000009</v>
      </c>
    </row>
    <row r="9" spans="1:11" ht="45" x14ac:dyDescent="0.25">
      <c r="A9" s="28">
        <v>2026</v>
      </c>
      <c r="B9" s="28" t="s">
        <v>8</v>
      </c>
      <c r="C9" s="28" t="s">
        <v>286</v>
      </c>
      <c r="D9" s="28" t="s">
        <v>267</v>
      </c>
      <c r="E9" s="28">
        <v>19</v>
      </c>
      <c r="F9" s="28" t="s">
        <v>331</v>
      </c>
      <c r="G9" s="42">
        <v>0.19600000000000001</v>
      </c>
      <c r="H9" s="30">
        <f t="shared" si="0"/>
        <v>3.7240000000000002</v>
      </c>
      <c r="I9" s="31">
        <v>3</v>
      </c>
      <c r="J9" s="31">
        <f t="shared" si="1"/>
        <v>0.17899543378995433</v>
      </c>
      <c r="K9" s="31">
        <f t="shared" si="2"/>
        <v>3724</v>
      </c>
    </row>
    <row r="10" spans="1:11" ht="30" x14ac:dyDescent="0.25">
      <c r="A10" s="28">
        <v>2026</v>
      </c>
      <c r="B10" s="28" t="s">
        <v>8</v>
      </c>
      <c r="C10" s="28" t="s">
        <v>10</v>
      </c>
      <c r="D10" s="28" t="s">
        <v>268</v>
      </c>
      <c r="E10" s="28">
        <v>7</v>
      </c>
      <c r="F10" s="28" t="s">
        <v>331</v>
      </c>
      <c r="G10" s="42">
        <v>2.2370000000000001</v>
      </c>
      <c r="H10" s="30">
        <f t="shared" si="0"/>
        <v>15.659000000000001</v>
      </c>
      <c r="I10" s="31">
        <v>4</v>
      </c>
      <c r="J10" s="31">
        <f t="shared" si="1"/>
        <v>1.5321917808219179</v>
      </c>
      <c r="K10" s="31">
        <f t="shared" si="2"/>
        <v>15659</v>
      </c>
    </row>
    <row r="11" spans="1:11" ht="30" x14ac:dyDescent="0.25">
      <c r="A11" s="28">
        <v>2026</v>
      </c>
      <c r="B11" s="28" t="s">
        <v>8</v>
      </c>
      <c r="C11" s="28" t="s">
        <v>11</v>
      </c>
      <c r="D11" s="28" t="s">
        <v>268</v>
      </c>
      <c r="E11" s="28">
        <v>8</v>
      </c>
      <c r="F11" s="28" t="s">
        <v>331</v>
      </c>
      <c r="G11" s="42">
        <v>7.0999999999999994E-2</v>
      </c>
      <c r="H11" s="30">
        <f t="shared" si="0"/>
        <v>0.56799999999999984</v>
      </c>
      <c r="I11" s="31">
        <v>4</v>
      </c>
      <c r="J11" s="31">
        <f t="shared" si="1"/>
        <v>4.8630136986301364E-2</v>
      </c>
      <c r="K11" s="31">
        <f t="shared" si="2"/>
        <v>567.99999999999989</v>
      </c>
    </row>
    <row r="12" spans="1:11" ht="30" x14ac:dyDescent="0.25">
      <c r="A12" s="28">
        <v>2026</v>
      </c>
      <c r="B12" s="28" t="s">
        <v>8</v>
      </c>
      <c r="C12" s="28" t="s">
        <v>12</v>
      </c>
      <c r="D12" s="28" t="s">
        <v>268</v>
      </c>
      <c r="E12" s="28">
        <v>36</v>
      </c>
      <c r="F12" s="28" t="s">
        <v>331</v>
      </c>
      <c r="G12" s="42">
        <v>9.1999999999999998E-2</v>
      </c>
      <c r="H12" s="30">
        <f t="shared" si="0"/>
        <v>3.3119999999999994</v>
      </c>
      <c r="I12" s="31">
        <v>4</v>
      </c>
      <c r="J12" s="31">
        <f t="shared" si="1"/>
        <v>6.3013698630136977E-2</v>
      </c>
      <c r="K12" s="31">
        <f t="shared" si="2"/>
        <v>3311.9999999999995</v>
      </c>
    </row>
    <row r="13" spans="1:11" ht="30" x14ac:dyDescent="0.25">
      <c r="A13" s="28">
        <v>2026</v>
      </c>
      <c r="B13" s="28" t="s">
        <v>8</v>
      </c>
      <c r="C13" s="28" t="s">
        <v>13</v>
      </c>
      <c r="D13" s="28" t="s">
        <v>268</v>
      </c>
      <c r="E13" s="28">
        <v>28</v>
      </c>
      <c r="F13" s="28" t="s">
        <v>331</v>
      </c>
      <c r="G13" s="42">
        <v>3.9E-2</v>
      </c>
      <c r="H13" s="30">
        <f t="shared" si="0"/>
        <v>1.0920000000000001</v>
      </c>
      <c r="I13" s="31">
        <v>4</v>
      </c>
      <c r="J13" s="31">
        <f t="shared" si="1"/>
        <v>2.6712328767123289E-2</v>
      </c>
      <c r="K13" s="31">
        <f t="shared" si="2"/>
        <v>1092</v>
      </c>
    </row>
    <row r="14" spans="1:11" ht="30" x14ac:dyDescent="0.25">
      <c r="A14" s="28">
        <v>2026</v>
      </c>
      <c r="B14" s="28" t="s">
        <v>8</v>
      </c>
      <c r="C14" s="28" t="s">
        <v>14</v>
      </c>
      <c r="D14" s="28" t="s">
        <v>268</v>
      </c>
      <c r="E14" s="28">
        <v>64</v>
      </c>
      <c r="F14" s="28" t="s">
        <v>331</v>
      </c>
      <c r="G14" s="42">
        <v>7.6999999999999999E-2</v>
      </c>
      <c r="H14" s="30">
        <f t="shared" si="0"/>
        <v>4.9279999999999999</v>
      </c>
      <c r="I14" s="31">
        <v>4</v>
      </c>
      <c r="J14" s="31">
        <f t="shared" si="1"/>
        <v>5.2739726027397259E-2</v>
      </c>
      <c r="K14" s="31">
        <f t="shared" si="2"/>
        <v>4928</v>
      </c>
    </row>
    <row r="15" spans="1:11" ht="30" x14ac:dyDescent="0.25">
      <c r="A15" s="28">
        <v>2026</v>
      </c>
      <c r="B15" s="28" t="s">
        <v>8</v>
      </c>
      <c r="C15" s="28" t="s">
        <v>15</v>
      </c>
      <c r="D15" s="28" t="s">
        <v>268</v>
      </c>
      <c r="E15" s="28">
        <v>36</v>
      </c>
      <c r="F15" s="28" t="s">
        <v>331</v>
      </c>
      <c r="G15" s="42">
        <v>0.13700000000000001</v>
      </c>
      <c r="H15" s="30">
        <f t="shared" si="0"/>
        <v>4.9320000000000004</v>
      </c>
      <c r="I15" s="31">
        <v>4</v>
      </c>
      <c r="J15" s="31">
        <f t="shared" si="1"/>
        <v>9.3835616438356168E-2</v>
      </c>
      <c r="K15" s="31">
        <f t="shared" si="2"/>
        <v>4932</v>
      </c>
    </row>
    <row r="16" spans="1:11" ht="30" x14ac:dyDescent="0.25">
      <c r="A16" s="28">
        <v>2026</v>
      </c>
      <c r="B16" s="28" t="s">
        <v>8</v>
      </c>
      <c r="C16" s="28" t="s">
        <v>16</v>
      </c>
      <c r="D16" s="28" t="s">
        <v>268</v>
      </c>
      <c r="E16" s="28">
        <v>86</v>
      </c>
      <c r="F16" s="28" t="s">
        <v>332</v>
      </c>
      <c r="G16" s="42">
        <v>0.128</v>
      </c>
      <c r="H16" s="30">
        <f t="shared" si="0"/>
        <v>11.007999999999999</v>
      </c>
      <c r="I16" s="31">
        <v>4</v>
      </c>
      <c r="J16" s="31">
        <f t="shared" si="1"/>
        <v>8.7671232876712329E-2</v>
      </c>
      <c r="K16" s="31">
        <f t="shared" si="2"/>
        <v>11008</v>
      </c>
    </row>
    <row r="17" spans="1:11" ht="30" x14ac:dyDescent="0.25">
      <c r="A17" s="28">
        <v>2026</v>
      </c>
      <c r="B17" s="28" t="s">
        <v>8</v>
      </c>
      <c r="C17" s="28" t="s">
        <v>17</v>
      </c>
      <c r="D17" s="28" t="s">
        <v>268</v>
      </c>
      <c r="E17" s="28">
        <v>59</v>
      </c>
      <c r="F17" s="28" t="s">
        <v>331</v>
      </c>
      <c r="G17" s="42">
        <v>0.14799999999999999</v>
      </c>
      <c r="H17" s="30">
        <f t="shared" si="0"/>
        <v>8.7319999999999993</v>
      </c>
      <c r="I17" s="31">
        <v>4</v>
      </c>
      <c r="J17" s="31">
        <f t="shared" si="1"/>
        <v>0.10136986301369863</v>
      </c>
      <c r="K17" s="31">
        <f t="shared" si="2"/>
        <v>8732</v>
      </c>
    </row>
    <row r="18" spans="1:11" ht="30" x14ac:dyDescent="0.25">
      <c r="A18" s="28">
        <v>2026</v>
      </c>
      <c r="B18" s="28" t="s">
        <v>8</v>
      </c>
      <c r="C18" s="28" t="s">
        <v>18</v>
      </c>
      <c r="D18" s="28" t="s">
        <v>268</v>
      </c>
      <c r="E18" s="28">
        <v>28</v>
      </c>
      <c r="F18" s="28" t="s">
        <v>331</v>
      </c>
      <c r="G18" s="42">
        <v>2.7E-2</v>
      </c>
      <c r="H18" s="30">
        <f t="shared" si="0"/>
        <v>0.75600000000000001</v>
      </c>
      <c r="I18" s="31">
        <v>4</v>
      </c>
      <c r="J18" s="31">
        <f t="shared" si="1"/>
        <v>1.8493150684931507E-2</v>
      </c>
      <c r="K18" s="31">
        <f t="shared" si="2"/>
        <v>756</v>
      </c>
    </row>
    <row r="19" spans="1:11" ht="30" x14ac:dyDescent="0.25">
      <c r="A19" s="28">
        <v>2026</v>
      </c>
      <c r="B19" s="28" t="s">
        <v>8</v>
      </c>
      <c r="C19" s="28" t="s">
        <v>19</v>
      </c>
      <c r="D19" s="28" t="s">
        <v>268</v>
      </c>
      <c r="E19" s="28">
        <v>22</v>
      </c>
      <c r="F19" s="28" t="s">
        <v>331</v>
      </c>
      <c r="G19" s="42">
        <v>4.8000000000000001E-2</v>
      </c>
      <c r="H19" s="30">
        <f t="shared" si="0"/>
        <v>1.0560000000000003</v>
      </c>
      <c r="I19" s="31">
        <v>4</v>
      </c>
      <c r="J19" s="31">
        <f t="shared" si="1"/>
        <v>3.2876712328767127E-2</v>
      </c>
      <c r="K19" s="31">
        <f t="shared" si="2"/>
        <v>1056.0000000000002</v>
      </c>
    </row>
    <row r="20" spans="1:11" ht="30" x14ac:dyDescent="0.25">
      <c r="A20" s="28">
        <v>2026</v>
      </c>
      <c r="B20" s="28" t="s">
        <v>8</v>
      </c>
      <c r="C20" s="28" t="s">
        <v>20</v>
      </c>
      <c r="D20" s="28" t="s">
        <v>268</v>
      </c>
      <c r="E20" s="28">
        <v>65</v>
      </c>
      <c r="F20" s="28" t="s">
        <v>331</v>
      </c>
      <c r="G20" s="42">
        <v>9.1999999999999998E-2</v>
      </c>
      <c r="H20" s="30">
        <f t="shared" si="0"/>
        <v>5.9799999999999978</v>
      </c>
      <c r="I20" s="31">
        <v>4</v>
      </c>
      <c r="J20" s="31">
        <f t="shared" si="1"/>
        <v>6.3013698630136977E-2</v>
      </c>
      <c r="K20" s="31">
        <f t="shared" si="2"/>
        <v>5979.9999999999982</v>
      </c>
    </row>
    <row r="21" spans="1:11" ht="45" x14ac:dyDescent="0.25">
      <c r="A21" s="28">
        <v>2026</v>
      </c>
      <c r="B21" s="28" t="s">
        <v>8</v>
      </c>
      <c r="C21" s="28" t="s">
        <v>21</v>
      </c>
      <c r="D21" s="28" t="s">
        <v>269</v>
      </c>
      <c r="E21" s="28">
        <v>3.6</v>
      </c>
      <c r="F21" s="28" t="s">
        <v>331</v>
      </c>
      <c r="G21" s="42">
        <v>1.032</v>
      </c>
      <c r="H21" s="30">
        <f t="shared" si="0"/>
        <v>3.7151999999999998</v>
      </c>
      <c r="I21" s="31">
        <v>1</v>
      </c>
      <c r="J21" s="31">
        <f t="shared" si="1"/>
        <v>2.8273972602739725</v>
      </c>
      <c r="K21" s="31">
        <f t="shared" si="2"/>
        <v>3715.2</v>
      </c>
    </row>
    <row r="22" spans="1:11" ht="30" x14ac:dyDescent="0.25">
      <c r="A22" s="28">
        <v>2026</v>
      </c>
      <c r="B22" s="28" t="s">
        <v>8</v>
      </c>
      <c r="C22" s="28" t="s">
        <v>287</v>
      </c>
      <c r="D22" s="28" t="s">
        <v>268</v>
      </c>
      <c r="E22" s="28">
        <v>208</v>
      </c>
      <c r="F22" s="28" t="s">
        <v>331</v>
      </c>
      <c r="G22" s="42">
        <v>6.2E-2</v>
      </c>
      <c r="H22" s="30">
        <f t="shared" si="0"/>
        <v>12.896000000000001</v>
      </c>
      <c r="I22" s="31">
        <v>4</v>
      </c>
      <c r="J22" s="31">
        <f t="shared" si="1"/>
        <v>4.2465753424657533E-2</v>
      </c>
      <c r="K22" s="31">
        <f t="shared" si="2"/>
        <v>12896</v>
      </c>
    </row>
    <row r="23" spans="1:11" ht="30" x14ac:dyDescent="0.25">
      <c r="A23" s="28">
        <v>2026</v>
      </c>
      <c r="B23" s="28" t="s">
        <v>8</v>
      </c>
      <c r="C23" s="28" t="s">
        <v>288</v>
      </c>
      <c r="D23" s="28" t="s">
        <v>268</v>
      </c>
      <c r="E23" s="28">
        <v>249</v>
      </c>
      <c r="F23" s="28" t="s">
        <v>332</v>
      </c>
      <c r="G23" s="42">
        <v>6.5000000000000002E-2</v>
      </c>
      <c r="H23" s="30">
        <f t="shared" si="0"/>
        <v>16.184999999999999</v>
      </c>
      <c r="I23" s="31">
        <v>4</v>
      </c>
      <c r="J23" s="31">
        <f t="shared" si="1"/>
        <v>4.4520547945205477E-2</v>
      </c>
      <c r="K23" s="31">
        <f t="shared" si="2"/>
        <v>16184.999999999998</v>
      </c>
    </row>
    <row r="24" spans="1:11" ht="45" x14ac:dyDescent="0.25">
      <c r="A24" s="28">
        <v>2026</v>
      </c>
      <c r="B24" s="28" t="s">
        <v>8</v>
      </c>
      <c r="C24" s="28" t="s">
        <v>289</v>
      </c>
      <c r="D24" s="28" t="s">
        <v>268</v>
      </c>
      <c r="E24" s="28">
        <v>120</v>
      </c>
      <c r="F24" s="28" t="s">
        <v>331</v>
      </c>
      <c r="G24" s="42">
        <v>2.234</v>
      </c>
      <c r="H24" s="30">
        <f t="shared" si="0"/>
        <v>268.08</v>
      </c>
      <c r="I24" s="31">
        <v>4</v>
      </c>
      <c r="J24" s="31">
        <f t="shared" si="1"/>
        <v>1.5301369863013699</v>
      </c>
      <c r="K24" s="31">
        <f t="shared" si="2"/>
        <v>268080</v>
      </c>
    </row>
    <row r="25" spans="1:11" ht="30" x14ac:dyDescent="0.25">
      <c r="A25" s="28">
        <v>2026</v>
      </c>
      <c r="B25" s="28" t="s">
        <v>8</v>
      </c>
      <c r="C25" s="28" t="s">
        <v>290</v>
      </c>
      <c r="D25" s="28" t="s">
        <v>268</v>
      </c>
      <c r="E25" s="28">
        <v>205</v>
      </c>
      <c r="F25" s="28" t="s">
        <v>331</v>
      </c>
      <c r="G25" s="42">
        <v>0.41299999999999998</v>
      </c>
      <c r="H25" s="30">
        <f t="shared" si="0"/>
        <v>84.664999999999992</v>
      </c>
      <c r="I25" s="31">
        <v>4</v>
      </c>
      <c r="J25" s="31">
        <f t="shared" si="1"/>
        <v>0.2828767123287671</v>
      </c>
      <c r="K25" s="31">
        <f t="shared" si="2"/>
        <v>84664.999999999985</v>
      </c>
    </row>
    <row r="26" spans="1:11" ht="30" x14ac:dyDescent="0.25">
      <c r="A26" s="28">
        <v>2026</v>
      </c>
      <c r="B26" s="28" t="s">
        <v>8</v>
      </c>
      <c r="C26" s="28" t="s">
        <v>291</v>
      </c>
      <c r="D26" s="28" t="s">
        <v>268</v>
      </c>
      <c r="E26" s="28">
        <v>175</v>
      </c>
      <c r="F26" s="28" t="s">
        <v>331</v>
      </c>
      <c r="G26" s="42">
        <v>0.22500000000000001</v>
      </c>
      <c r="H26" s="30">
        <f t="shared" si="0"/>
        <v>39.375</v>
      </c>
      <c r="I26" s="31">
        <v>4</v>
      </c>
      <c r="J26" s="31">
        <f t="shared" si="1"/>
        <v>0.1541095890410959</v>
      </c>
      <c r="K26" s="31">
        <f t="shared" si="2"/>
        <v>39375</v>
      </c>
    </row>
    <row r="27" spans="1:11" ht="45" x14ac:dyDescent="0.25">
      <c r="A27" s="28">
        <v>2026</v>
      </c>
      <c r="B27" s="28" t="s">
        <v>8</v>
      </c>
      <c r="C27" s="28" t="s">
        <v>292</v>
      </c>
      <c r="D27" s="28" t="s">
        <v>268</v>
      </c>
      <c r="E27" s="28">
        <v>159</v>
      </c>
      <c r="F27" s="28" t="s">
        <v>331</v>
      </c>
      <c r="G27" s="42">
        <v>0.60099999999999998</v>
      </c>
      <c r="H27" s="30">
        <f t="shared" si="0"/>
        <v>95.558999999999997</v>
      </c>
      <c r="I27" s="31">
        <v>4</v>
      </c>
      <c r="J27" s="31">
        <f t="shared" si="1"/>
        <v>0.41164383561643836</v>
      </c>
      <c r="K27" s="31">
        <f t="shared" si="2"/>
        <v>95559</v>
      </c>
    </row>
    <row r="28" spans="1:11" ht="45" x14ac:dyDescent="0.25">
      <c r="A28" s="28">
        <v>2026</v>
      </c>
      <c r="B28" s="28" t="s">
        <v>8</v>
      </c>
      <c r="C28" s="28" t="s">
        <v>293</v>
      </c>
      <c r="D28" s="28" t="s">
        <v>268</v>
      </c>
      <c r="E28" s="28">
        <v>133</v>
      </c>
      <c r="F28" s="28" t="s">
        <v>331</v>
      </c>
      <c r="G28" s="42">
        <v>0.41899999999999998</v>
      </c>
      <c r="H28" s="30">
        <f t="shared" si="0"/>
        <v>55.727000000000004</v>
      </c>
      <c r="I28" s="31">
        <v>4</v>
      </c>
      <c r="J28" s="31">
        <f t="shared" si="1"/>
        <v>0.28698630136986303</v>
      </c>
      <c r="K28" s="31">
        <f t="shared" si="2"/>
        <v>55727.000000000007</v>
      </c>
    </row>
    <row r="29" spans="1:11" ht="30" x14ac:dyDescent="0.25">
      <c r="A29" s="28">
        <v>2026</v>
      </c>
      <c r="B29" s="28" t="s">
        <v>8</v>
      </c>
      <c r="C29" s="28" t="s">
        <v>294</v>
      </c>
      <c r="D29" s="28" t="s">
        <v>268</v>
      </c>
      <c r="E29" s="28">
        <v>196</v>
      </c>
      <c r="F29" s="28" t="s">
        <v>331</v>
      </c>
      <c r="G29" s="42">
        <v>0.161</v>
      </c>
      <c r="H29" s="30">
        <f t="shared" si="0"/>
        <v>31.556000000000001</v>
      </c>
      <c r="I29" s="31">
        <v>4</v>
      </c>
      <c r="J29" s="31">
        <f t="shared" si="1"/>
        <v>0.11027397260273973</v>
      </c>
      <c r="K29" s="31">
        <f t="shared" si="2"/>
        <v>31556</v>
      </c>
    </row>
    <row r="30" spans="1:11" ht="30" x14ac:dyDescent="0.25">
      <c r="A30" s="28">
        <v>2026</v>
      </c>
      <c r="B30" s="28" t="s">
        <v>8</v>
      </c>
      <c r="C30" s="28" t="s">
        <v>295</v>
      </c>
      <c r="D30" s="28" t="s">
        <v>268</v>
      </c>
      <c r="E30" s="28">
        <v>189</v>
      </c>
      <c r="F30" s="28" t="s">
        <v>332</v>
      </c>
      <c r="G30" s="42">
        <v>5.3999999999999999E-2</v>
      </c>
      <c r="H30" s="30">
        <f t="shared" si="0"/>
        <v>10.206</v>
      </c>
      <c r="I30" s="31">
        <v>4</v>
      </c>
      <c r="J30" s="31">
        <f t="shared" si="1"/>
        <v>3.6986301369863014E-2</v>
      </c>
      <c r="K30" s="31">
        <f t="shared" si="2"/>
        <v>10206</v>
      </c>
    </row>
    <row r="31" spans="1:11" ht="30" x14ac:dyDescent="0.25">
      <c r="A31" s="28">
        <v>2026</v>
      </c>
      <c r="B31" s="28" t="s">
        <v>8</v>
      </c>
      <c r="C31" s="28" t="s">
        <v>22</v>
      </c>
      <c r="D31" s="28" t="s">
        <v>270</v>
      </c>
      <c r="E31" s="28">
        <v>66</v>
      </c>
      <c r="F31" s="28" t="s">
        <v>331</v>
      </c>
      <c r="G31" s="42">
        <v>0.89</v>
      </c>
      <c r="H31" s="30">
        <f t="shared" si="0"/>
        <v>58.74</v>
      </c>
      <c r="I31" s="31">
        <v>1</v>
      </c>
      <c r="J31" s="31">
        <f t="shared" si="1"/>
        <v>2.4383561643835616</v>
      </c>
      <c r="K31" s="31">
        <f t="shared" si="2"/>
        <v>58740</v>
      </c>
    </row>
    <row r="32" spans="1:11" ht="30" x14ac:dyDescent="0.25">
      <c r="A32" s="28">
        <v>2026</v>
      </c>
      <c r="B32" s="28" t="s">
        <v>8</v>
      </c>
      <c r="C32" s="28" t="s">
        <v>23</v>
      </c>
      <c r="D32" s="28" t="s">
        <v>270</v>
      </c>
      <c r="E32" s="28">
        <v>92</v>
      </c>
      <c r="F32" s="28" t="s">
        <v>331</v>
      </c>
      <c r="G32" s="42">
        <v>2.7E-2</v>
      </c>
      <c r="H32" s="30">
        <f t="shared" si="0"/>
        <v>2.484</v>
      </c>
      <c r="I32" s="31">
        <v>1</v>
      </c>
      <c r="J32" s="31">
        <f t="shared" si="1"/>
        <v>7.3972602739726029E-2</v>
      </c>
      <c r="K32" s="31">
        <f t="shared" si="2"/>
        <v>2484</v>
      </c>
    </row>
    <row r="33" spans="1:11" ht="30" x14ac:dyDescent="0.25">
      <c r="A33" s="28">
        <v>2026</v>
      </c>
      <c r="B33" s="28" t="s">
        <v>8</v>
      </c>
      <c r="C33" s="28" t="s">
        <v>24</v>
      </c>
      <c r="D33" s="28" t="s">
        <v>270</v>
      </c>
      <c r="E33" s="28">
        <v>102</v>
      </c>
      <c r="F33" s="28" t="s">
        <v>331</v>
      </c>
      <c r="G33" s="42">
        <v>4.2000000000000003E-2</v>
      </c>
      <c r="H33" s="30">
        <f t="shared" si="0"/>
        <v>4.2839999999999998</v>
      </c>
      <c r="I33" s="31">
        <v>1</v>
      </c>
      <c r="J33" s="31">
        <f t="shared" si="1"/>
        <v>0.11506849315068493</v>
      </c>
      <c r="K33" s="31">
        <f t="shared" si="2"/>
        <v>4284</v>
      </c>
    </row>
    <row r="34" spans="1:11" ht="30" x14ac:dyDescent="0.25">
      <c r="A34" s="28">
        <v>2026</v>
      </c>
      <c r="B34" s="28" t="s">
        <v>8</v>
      </c>
      <c r="C34" s="28" t="s">
        <v>25</v>
      </c>
      <c r="D34" s="28" t="s">
        <v>270</v>
      </c>
      <c r="E34" s="28">
        <v>71</v>
      </c>
      <c r="F34" s="28" t="s">
        <v>331</v>
      </c>
      <c r="G34" s="42">
        <v>2.7E-2</v>
      </c>
      <c r="H34" s="30">
        <f t="shared" si="0"/>
        <v>1.917</v>
      </c>
      <c r="I34" s="31">
        <v>1</v>
      </c>
      <c r="J34" s="31">
        <f t="shared" si="1"/>
        <v>7.3972602739726029E-2</v>
      </c>
      <c r="K34" s="31">
        <f t="shared" si="2"/>
        <v>1917</v>
      </c>
    </row>
    <row r="35" spans="1:11" ht="30" x14ac:dyDescent="0.25">
      <c r="A35" s="28">
        <v>2026</v>
      </c>
      <c r="B35" s="28" t="s">
        <v>8</v>
      </c>
      <c r="C35" s="28" t="s">
        <v>26</v>
      </c>
      <c r="D35" s="28" t="s">
        <v>270</v>
      </c>
      <c r="E35" s="28">
        <v>83</v>
      </c>
      <c r="F35" s="28" t="s">
        <v>331</v>
      </c>
      <c r="G35" s="42">
        <v>5.3999999999999999E-2</v>
      </c>
      <c r="H35" s="30">
        <f t="shared" si="0"/>
        <v>4.4820000000000002</v>
      </c>
      <c r="I35" s="31">
        <v>1</v>
      </c>
      <c r="J35" s="31">
        <f t="shared" si="1"/>
        <v>0.14794520547945206</v>
      </c>
      <c r="K35" s="31">
        <f t="shared" si="2"/>
        <v>4482</v>
      </c>
    </row>
    <row r="36" spans="1:11" ht="30" x14ac:dyDescent="0.25">
      <c r="A36" s="28">
        <v>2026</v>
      </c>
      <c r="B36" s="28" t="s">
        <v>8</v>
      </c>
      <c r="C36" s="28" t="s">
        <v>27</v>
      </c>
      <c r="D36" s="28" t="s">
        <v>270</v>
      </c>
      <c r="E36" s="28">
        <v>51</v>
      </c>
      <c r="F36" s="28" t="s">
        <v>331</v>
      </c>
      <c r="G36" s="42">
        <v>5.0999999999999997E-2</v>
      </c>
      <c r="H36" s="30">
        <f t="shared" si="0"/>
        <v>2.6009999999999995</v>
      </c>
      <c r="I36" s="31">
        <v>1</v>
      </c>
      <c r="J36" s="31">
        <f t="shared" si="1"/>
        <v>0.13972602739726026</v>
      </c>
      <c r="K36" s="31">
        <f t="shared" si="2"/>
        <v>2600.9999999999995</v>
      </c>
    </row>
    <row r="37" spans="1:11" ht="30" x14ac:dyDescent="0.25">
      <c r="A37" s="28">
        <v>2026</v>
      </c>
      <c r="B37" s="28" t="s">
        <v>8</v>
      </c>
      <c r="C37" s="28" t="s">
        <v>28</v>
      </c>
      <c r="D37" s="28" t="s">
        <v>270</v>
      </c>
      <c r="E37" s="28">
        <v>89</v>
      </c>
      <c r="F37" s="28" t="s">
        <v>331</v>
      </c>
      <c r="G37" s="42">
        <v>0.14799999999999999</v>
      </c>
      <c r="H37" s="30">
        <f t="shared" si="0"/>
        <v>13.172000000000002</v>
      </c>
      <c r="I37" s="31">
        <v>1</v>
      </c>
      <c r="J37" s="31">
        <f t="shared" si="1"/>
        <v>0.40547945205479452</v>
      </c>
      <c r="K37" s="31">
        <f t="shared" si="2"/>
        <v>13172.000000000002</v>
      </c>
    </row>
    <row r="38" spans="1:11" ht="30" x14ac:dyDescent="0.25">
      <c r="A38" s="28">
        <v>2026</v>
      </c>
      <c r="B38" s="28" t="s">
        <v>8</v>
      </c>
      <c r="C38" s="28" t="s">
        <v>29</v>
      </c>
      <c r="D38" s="28" t="s">
        <v>270</v>
      </c>
      <c r="E38" s="28">
        <v>87</v>
      </c>
      <c r="F38" s="28" t="s">
        <v>331</v>
      </c>
      <c r="G38" s="42">
        <v>4.8000000000000001E-2</v>
      </c>
      <c r="H38" s="30">
        <f t="shared" si="0"/>
        <v>4.1760000000000002</v>
      </c>
      <c r="I38" s="31">
        <v>1</v>
      </c>
      <c r="J38" s="31">
        <f t="shared" si="1"/>
        <v>0.13150684931506851</v>
      </c>
      <c r="K38" s="31">
        <f t="shared" si="2"/>
        <v>4176</v>
      </c>
    </row>
    <row r="39" spans="1:11" ht="30" x14ac:dyDescent="0.25">
      <c r="A39" s="28">
        <v>2026</v>
      </c>
      <c r="B39" s="28" t="s">
        <v>8</v>
      </c>
      <c r="C39" s="28" t="s">
        <v>30</v>
      </c>
      <c r="D39" s="28" t="s">
        <v>270</v>
      </c>
      <c r="E39" s="28">
        <v>90</v>
      </c>
      <c r="F39" s="28" t="s">
        <v>331</v>
      </c>
      <c r="G39" s="42">
        <v>5.3999999999999999E-2</v>
      </c>
      <c r="H39" s="30">
        <f t="shared" si="0"/>
        <v>4.8600000000000003</v>
      </c>
      <c r="I39" s="31">
        <v>1</v>
      </c>
      <c r="J39" s="31">
        <f t="shared" si="1"/>
        <v>0.14794520547945206</v>
      </c>
      <c r="K39" s="31">
        <f t="shared" si="2"/>
        <v>4860</v>
      </c>
    </row>
    <row r="40" spans="1:11" ht="30" x14ac:dyDescent="0.25">
      <c r="A40" s="28">
        <v>2026</v>
      </c>
      <c r="B40" s="28" t="s">
        <v>8</v>
      </c>
      <c r="C40" s="28" t="s">
        <v>31</v>
      </c>
      <c r="D40" s="28" t="s">
        <v>271</v>
      </c>
      <c r="E40" s="28">
        <v>29</v>
      </c>
      <c r="F40" s="28" t="s">
        <v>331</v>
      </c>
      <c r="G40" s="42">
        <v>0.08</v>
      </c>
      <c r="H40" s="30">
        <f t="shared" si="0"/>
        <v>2.3199999999999998</v>
      </c>
      <c r="I40" s="31">
        <v>4</v>
      </c>
      <c r="J40" s="31">
        <f t="shared" si="1"/>
        <v>5.4794520547945209E-2</v>
      </c>
      <c r="K40" s="31">
        <f t="shared" si="2"/>
        <v>2320</v>
      </c>
    </row>
    <row r="41" spans="1:11" ht="30" x14ac:dyDescent="0.25">
      <c r="A41" s="28">
        <v>2026</v>
      </c>
      <c r="B41" s="28" t="s">
        <v>8</v>
      </c>
      <c r="C41" s="28" t="s">
        <v>32</v>
      </c>
      <c r="D41" s="28" t="s">
        <v>271</v>
      </c>
      <c r="E41" s="28">
        <v>10</v>
      </c>
      <c r="F41" s="28" t="s">
        <v>331</v>
      </c>
      <c r="G41" s="42">
        <v>0.125</v>
      </c>
      <c r="H41" s="30">
        <f t="shared" si="0"/>
        <v>1.25</v>
      </c>
      <c r="I41" s="31">
        <v>4</v>
      </c>
      <c r="J41" s="31">
        <f t="shared" si="1"/>
        <v>8.5616438356164379E-2</v>
      </c>
      <c r="K41" s="31">
        <f t="shared" si="2"/>
        <v>1250</v>
      </c>
    </row>
    <row r="42" spans="1:11" ht="30" x14ac:dyDescent="0.25">
      <c r="A42" s="28">
        <v>2026</v>
      </c>
      <c r="B42" s="28" t="s">
        <v>8</v>
      </c>
      <c r="C42" s="28" t="s">
        <v>33</v>
      </c>
      <c r="D42" s="28" t="s">
        <v>271</v>
      </c>
      <c r="E42" s="28">
        <v>25</v>
      </c>
      <c r="F42" s="28" t="s">
        <v>331</v>
      </c>
      <c r="G42" s="42">
        <v>1.139</v>
      </c>
      <c r="H42" s="30">
        <f t="shared" si="0"/>
        <v>28.475000000000001</v>
      </c>
      <c r="I42" s="31">
        <v>4</v>
      </c>
      <c r="J42" s="31">
        <f t="shared" si="1"/>
        <v>0.78013698630136985</v>
      </c>
      <c r="K42" s="31">
        <f t="shared" si="2"/>
        <v>28475</v>
      </c>
    </row>
    <row r="43" spans="1:11" ht="30" x14ac:dyDescent="0.25">
      <c r="A43" s="28">
        <v>2026</v>
      </c>
      <c r="B43" s="28" t="s">
        <v>8</v>
      </c>
      <c r="C43" s="28" t="s">
        <v>34</v>
      </c>
      <c r="D43" s="28" t="s">
        <v>271</v>
      </c>
      <c r="E43" s="28">
        <v>20</v>
      </c>
      <c r="F43" s="28" t="s">
        <v>331</v>
      </c>
      <c r="G43" s="42">
        <v>0.17799999999999999</v>
      </c>
      <c r="H43" s="30">
        <f t="shared" si="0"/>
        <v>3.5599999999999992</v>
      </c>
      <c r="I43" s="31">
        <v>4</v>
      </c>
      <c r="J43" s="31">
        <f t="shared" si="1"/>
        <v>0.12191780821917807</v>
      </c>
      <c r="K43" s="31">
        <f t="shared" si="2"/>
        <v>3559.9999999999991</v>
      </c>
    </row>
    <row r="44" spans="1:11" ht="30" x14ac:dyDescent="0.25">
      <c r="A44" s="28">
        <v>2026</v>
      </c>
      <c r="B44" s="28" t="s">
        <v>8</v>
      </c>
      <c r="C44" s="28" t="s">
        <v>35</v>
      </c>
      <c r="D44" s="28" t="s">
        <v>271</v>
      </c>
      <c r="E44" s="28">
        <v>29</v>
      </c>
      <c r="F44" s="28" t="s">
        <v>331</v>
      </c>
      <c r="G44" s="42">
        <v>5.8999999999999997E-2</v>
      </c>
      <c r="H44" s="30">
        <f t="shared" si="0"/>
        <v>1.7110000000000001</v>
      </c>
      <c r="I44" s="31">
        <v>4</v>
      </c>
      <c r="J44" s="31">
        <f t="shared" si="1"/>
        <v>4.041095890410959E-2</v>
      </c>
      <c r="K44" s="31">
        <f t="shared" si="2"/>
        <v>1711</v>
      </c>
    </row>
    <row r="45" spans="1:11" ht="30" x14ac:dyDescent="0.25">
      <c r="A45" s="28">
        <v>2026</v>
      </c>
      <c r="B45" s="28" t="s">
        <v>8</v>
      </c>
      <c r="C45" s="28" t="s">
        <v>36</v>
      </c>
      <c r="D45" s="28" t="s">
        <v>271</v>
      </c>
      <c r="E45" s="28">
        <v>40</v>
      </c>
      <c r="F45" s="28" t="s">
        <v>331</v>
      </c>
      <c r="G45" s="42">
        <v>0.158</v>
      </c>
      <c r="H45" s="30">
        <f t="shared" si="0"/>
        <v>6.3199999999999994</v>
      </c>
      <c r="I45" s="31">
        <v>4</v>
      </c>
      <c r="J45" s="31">
        <f t="shared" si="1"/>
        <v>0.10821917808219178</v>
      </c>
      <c r="K45" s="31">
        <f t="shared" si="2"/>
        <v>6319.9999999999991</v>
      </c>
    </row>
    <row r="46" spans="1:11" ht="30" x14ac:dyDescent="0.25">
      <c r="A46" s="28">
        <v>2026</v>
      </c>
      <c r="B46" s="28" t="s">
        <v>8</v>
      </c>
      <c r="C46" s="28" t="s">
        <v>37</v>
      </c>
      <c r="D46" s="28" t="s">
        <v>271</v>
      </c>
      <c r="E46" s="28">
        <v>24</v>
      </c>
      <c r="F46" s="28" t="s">
        <v>331</v>
      </c>
      <c r="G46" s="42">
        <v>0.22</v>
      </c>
      <c r="H46" s="30">
        <f t="shared" si="0"/>
        <v>5.28</v>
      </c>
      <c r="I46" s="31">
        <v>4</v>
      </c>
      <c r="J46" s="31">
        <f t="shared" si="1"/>
        <v>0.15068493150684933</v>
      </c>
      <c r="K46" s="31">
        <f t="shared" si="2"/>
        <v>5280</v>
      </c>
    </row>
    <row r="47" spans="1:11" ht="30" x14ac:dyDescent="0.25">
      <c r="A47" s="28">
        <v>2026</v>
      </c>
      <c r="B47" s="28" t="s">
        <v>8</v>
      </c>
      <c r="C47" s="28" t="s">
        <v>38</v>
      </c>
      <c r="D47" s="28" t="s">
        <v>271</v>
      </c>
      <c r="E47" s="28">
        <v>25</v>
      </c>
      <c r="F47" s="28" t="s">
        <v>331</v>
      </c>
      <c r="G47" s="42">
        <v>1.6379999999999999</v>
      </c>
      <c r="H47" s="30">
        <f t="shared" si="0"/>
        <v>40.950000000000003</v>
      </c>
      <c r="I47" s="31">
        <v>4</v>
      </c>
      <c r="J47" s="31">
        <f t="shared" si="1"/>
        <v>1.1219178082191781</v>
      </c>
      <c r="K47" s="31">
        <f t="shared" si="2"/>
        <v>40950</v>
      </c>
    </row>
    <row r="48" spans="1:11" ht="30" x14ac:dyDescent="0.25">
      <c r="A48" s="28">
        <v>2026</v>
      </c>
      <c r="B48" s="28" t="s">
        <v>8</v>
      </c>
      <c r="C48" s="28" t="s">
        <v>39</v>
      </c>
      <c r="D48" s="28" t="s">
        <v>271</v>
      </c>
      <c r="E48" s="28">
        <v>14</v>
      </c>
      <c r="F48" s="28" t="s">
        <v>331</v>
      </c>
      <c r="G48" s="42">
        <v>0.32700000000000001</v>
      </c>
      <c r="H48" s="30">
        <f t="shared" si="0"/>
        <v>4.5780000000000012</v>
      </c>
      <c r="I48" s="31">
        <v>4</v>
      </c>
      <c r="J48" s="31">
        <f t="shared" si="1"/>
        <v>0.22397260273972605</v>
      </c>
      <c r="K48" s="31">
        <f t="shared" si="2"/>
        <v>4578.0000000000009</v>
      </c>
    </row>
    <row r="49" spans="1:11" ht="30" x14ac:dyDescent="0.25">
      <c r="A49" s="28">
        <v>2026</v>
      </c>
      <c r="B49" s="28" t="s">
        <v>8</v>
      </c>
      <c r="C49" s="28" t="s">
        <v>40</v>
      </c>
      <c r="D49" s="28" t="s">
        <v>271</v>
      </c>
      <c r="E49" s="28">
        <v>22</v>
      </c>
      <c r="F49" s="28" t="s">
        <v>331</v>
      </c>
      <c r="G49" s="42">
        <v>0.33600000000000002</v>
      </c>
      <c r="H49" s="30">
        <f t="shared" si="0"/>
        <v>7.3919999999999995</v>
      </c>
      <c r="I49" s="31">
        <v>4</v>
      </c>
      <c r="J49" s="31">
        <f t="shared" si="1"/>
        <v>0.23013698630136986</v>
      </c>
      <c r="K49" s="31">
        <f t="shared" si="2"/>
        <v>7391.9999999999991</v>
      </c>
    </row>
    <row r="50" spans="1:11" ht="30" x14ac:dyDescent="0.25">
      <c r="A50" s="28">
        <v>2026</v>
      </c>
      <c r="B50" s="28" t="s">
        <v>8</v>
      </c>
      <c r="C50" s="28" t="s">
        <v>41</v>
      </c>
      <c r="D50" s="28" t="s">
        <v>271</v>
      </c>
      <c r="E50" s="28">
        <v>12</v>
      </c>
      <c r="F50" s="28" t="s">
        <v>331</v>
      </c>
      <c r="G50" s="42">
        <v>0.193</v>
      </c>
      <c r="H50" s="30">
        <f t="shared" si="0"/>
        <v>2.3159999999999998</v>
      </c>
      <c r="I50" s="31">
        <v>4</v>
      </c>
      <c r="J50" s="31">
        <f t="shared" si="1"/>
        <v>0.13219178082191782</v>
      </c>
      <c r="K50" s="31">
        <f t="shared" si="2"/>
        <v>2316</v>
      </c>
    </row>
    <row r="51" spans="1:11" ht="30" x14ac:dyDescent="0.25">
      <c r="A51" s="28">
        <v>2026</v>
      </c>
      <c r="B51" s="28" t="s">
        <v>8</v>
      </c>
      <c r="C51" s="28" t="s">
        <v>42</v>
      </c>
      <c r="D51" s="28" t="s">
        <v>271</v>
      </c>
      <c r="E51" s="28">
        <v>34</v>
      </c>
      <c r="F51" s="28" t="s">
        <v>331</v>
      </c>
      <c r="G51" s="42">
        <v>0.214</v>
      </c>
      <c r="H51" s="30">
        <f t="shared" si="0"/>
        <v>7.2759999999999998</v>
      </c>
      <c r="I51" s="31">
        <v>4</v>
      </c>
      <c r="J51" s="31">
        <f t="shared" si="1"/>
        <v>0.14657534246575343</v>
      </c>
      <c r="K51" s="31">
        <f t="shared" si="2"/>
        <v>7276</v>
      </c>
    </row>
    <row r="52" spans="1:11" ht="30" x14ac:dyDescent="0.25">
      <c r="A52" s="28">
        <v>2026</v>
      </c>
      <c r="B52" s="28" t="s">
        <v>8</v>
      </c>
      <c r="C52" s="28" t="s">
        <v>43</v>
      </c>
      <c r="D52" s="28" t="s">
        <v>271</v>
      </c>
      <c r="E52" s="28">
        <v>14</v>
      </c>
      <c r="F52" s="28" t="s">
        <v>331</v>
      </c>
      <c r="G52" s="42">
        <v>0.11</v>
      </c>
      <c r="H52" s="30">
        <f t="shared" si="0"/>
        <v>1.5400000000000003</v>
      </c>
      <c r="I52" s="31">
        <v>4</v>
      </c>
      <c r="J52" s="31">
        <f t="shared" si="1"/>
        <v>7.5342465753424667E-2</v>
      </c>
      <c r="K52" s="31">
        <f t="shared" si="2"/>
        <v>1540.0000000000002</v>
      </c>
    </row>
    <row r="53" spans="1:11" ht="30" x14ac:dyDescent="0.25">
      <c r="A53" s="28">
        <v>2026</v>
      </c>
      <c r="B53" s="28" t="s">
        <v>8</v>
      </c>
      <c r="C53" s="28" t="s">
        <v>44</v>
      </c>
      <c r="D53" s="28" t="s">
        <v>271</v>
      </c>
      <c r="E53" s="28">
        <v>7</v>
      </c>
      <c r="F53" s="28" t="s">
        <v>331</v>
      </c>
      <c r="G53" s="42">
        <v>6.8739999999999997</v>
      </c>
      <c r="H53" s="30">
        <f t="shared" si="0"/>
        <v>48.118000000000002</v>
      </c>
      <c r="I53" s="31">
        <v>6</v>
      </c>
      <c r="J53" s="31">
        <f t="shared" si="1"/>
        <v>3.138812785388128</v>
      </c>
      <c r="K53" s="31">
        <f t="shared" si="2"/>
        <v>48118</v>
      </c>
    </row>
    <row r="54" spans="1:11" ht="60" x14ac:dyDescent="0.25">
      <c r="A54" s="28">
        <v>2026</v>
      </c>
      <c r="B54" s="28" t="s">
        <v>8</v>
      </c>
      <c r="C54" s="28" t="s">
        <v>45</v>
      </c>
      <c r="D54" s="28" t="s">
        <v>272</v>
      </c>
      <c r="E54" s="28">
        <v>85</v>
      </c>
      <c r="F54" s="28" t="s">
        <v>331</v>
      </c>
      <c r="G54" s="42">
        <v>7.1070000000000002</v>
      </c>
      <c r="H54" s="30">
        <f t="shared" si="0"/>
        <v>604.09500000000003</v>
      </c>
      <c r="I54" s="31">
        <v>11</v>
      </c>
      <c r="J54" s="31">
        <f t="shared" si="1"/>
        <v>1.7701120797011207</v>
      </c>
      <c r="K54" s="31">
        <f t="shared" si="2"/>
        <v>604095</v>
      </c>
    </row>
    <row r="55" spans="1:11" ht="30" x14ac:dyDescent="0.25">
      <c r="A55" s="28">
        <v>2026</v>
      </c>
      <c r="B55" s="28" t="s">
        <v>8</v>
      </c>
      <c r="C55" s="28" t="s">
        <v>45</v>
      </c>
      <c r="D55" s="28" t="s">
        <v>273</v>
      </c>
      <c r="E55" s="28">
        <v>80</v>
      </c>
      <c r="F55" s="28" t="s">
        <v>331</v>
      </c>
      <c r="G55" s="42">
        <v>10.638999999999999</v>
      </c>
      <c r="H55" s="30">
        <f t="shared" si="0"/>
        <v>851.12</v>
      </c>
      <c r="I55" s="31">
        <v>11</v>
      </c>
      <c r="J55" s="31">
        <f t="shared" si="1"/>
        <v>2.6498132004981318</v>
      </c>
      <c r="K55" s="31">
        <f t="shared" si="2"/>
        <v>851120</v>
      </c>
    </row>
    <row r="56" spans="1:11" ht="60" x14ac:dyDescent="0.25">
      <c r="A56" s="28">
        <v>2026</v>
      </c>
      <c r="B56" s="28" t="s">
        <v>8</v>
      </c>
      <c r="C56" s="28" t="s">
        <v>46</v>
      </c>
      <c r="D56" s="28" t="s">
        <v>274</v>
      </c>
      <c r="E56" s="28">
        <v>69</v>
      </c>
      <c r="F56" s="28" t="s">
        <v>331</v>
      </c>
      <c r="G56" s="42">
        <v>5.29</v>
      </c>
      <c r="H56" s="30">
        <f t="shared" si="0"/>
        <v>365.01</v>
      </c>
      <c r="I56" s="31">
        <v>2</v>
      </c>
      <c r="J56" s="31">
        <f t="shared" si="1"/>
        <v>7.2465753424657535</v>
      </c>
      <c r="K56" s="31">
        <f t="shared" si="2"/>
        <v>365010</v>
      </c>
    </row>
    <row r="57" spans="1:11" ht="30" x14ac:dyDescent="0.25">
      <c r="A57" s="28">
        <v>2026</v>
      </c>
      <c r="B57" s="28" t="s">
        <v>8</v>
      </c>
      <c r="C57" s="28" t="s">
        <v>46</v>
      </c>
      <c r="D57" s="28" t="s">
        <v>270</v>
      </c>
      <c r="E57" s="28">
        <v>66</v>
      </c>
      <c r="F57" s="28" t="s">
        <v>331</v>
      </c>
      <c r="G57" s="42">
        <v>0.1</v>
      </c>
      <c r="H57" s="30">
        <f t="shared" si="0"/>
        <v>6.6</v>
      </c>
      <c r="I57" s="31">
        <v>1</v>
      </c>
      <c r="J57" s="31">
        <f t="shared" si="1"/>
        <v>0.27397260273972607</v>
      </c>
      <c r="K57" s="31">
        <f t="shared" si="2"/>
        <v>6600</v>
      </c>
    </row>
    <row r="58" spans="1:11" ht="60" x14ac:dyDescent="0.25">
      <c r="A58" s="28">
        <v>2026</v>
      </c>
      <c r="B58" s="28" t="s">
        <v>8</v>
      </c>
      <c r="C58" s="28" t="s">
        <v>47</v>
      </c>
      <c r="D58" s="28" t="s">
        <v>272</v>
      </c>
      <c r="E58" s="28">
        <v>22</v>
      </c>
      <c r="F58" s="28" t="s">
        <v>331</v>
      </c>
      <c r="G58" s="42">
        <v>9.1440000000000001</v>
      </c>
      <c r="H58" s="30">
        <f t="shared" si="0"/>
        <v>201.16800000000001</v>
      </c>
      <c r="I58" s="31">
        <v>5</v>
      </c>
      <c r="J58" s="31">
        <f t="shared" si="1"/>
        <v>5.0104109589041093</v>
      </c>
      <c r="K58" s="31">
        <f t="shared" si="2"/>
        <v>201168</v>
      </c>
    </row>
    <row r="59" spans="1:11" ht="60" x14ac:dyDescent="0.25">
      <c r="A59" s="28">
        <v>2026</v>
      </c>
      <c r="B59" s="28" t="s">
        <v>8</v>
      </c>
      <c r="C59" s="28" t="s">
        <v>48</v>
      </c>
      <c r="D59" s="28" t="s">
        <v>272</v>
      </c>
      <c r="E59" s="28">
        <v>39</v>
      </c>
      <c r="F59" s="28" t="s">
        <v>331</v>
      </c>
      <c r="G59" s="42">
        <v>64.733999999999995</v>
      </c>
      <c r="H59" s="30">
        <f t="shared" si="0"/>
        <v>2524.6259999999993</v>
      </c>
      <c r="I59" s="31">
        <v>58</v>
      </c>
      <c r="J59" s="31">
        <f t="shared" si="1"/>
        <v>3.0578176665092105</v>
      </c>
      <c r="K59" s="31">
        <f t="shared" si="2"/>
        <v>2524625.9999999991</v>
      </c>
    </row>
    <row r="60" spans="1:11" ht="60" x14ac:dyDescent="0.25">
      <c r="A60" s="28">
        <v>2026</v>
      </c>
      <c r="B60" s="28" t="s">
        <v>8</v>
      </c>
      <c r="C60" s="28" t="s">
        <v>49</v>
      </c>
      <c r="D60" s="28" t="s">
        <v>272</v>
      </c>
      <c r="E60" s="28">
        <v>39</v>
      </c>
      <c r="F60" s="28" t="s">
        <v>331</v>
      </c>
      <c r="G60" s="42">
        <v>11.506</v>
      </c>
      <c r="H60" s="30">
        <f t="shared" si="0"/>
        <v>448.73399999999998</v>
      </c>
      <c r="I60" s="31">
        <v>58</v>
      </c>
      <c r="J60" s="31">
        <f t="shared" si="1"/>
        <v>0.54350495984884273</v>
      </c>
      <c r="K60" s="31">
        <f t="shared" si="2"/>
        <v>448734</v>
      </c>
    </row>
    <row r="61" spans="1:11" ht="60" x14ac:dyDescent="0.25">
      <c r="A61" s="28">
        <v>2026</v>
      </c>
      <c r="B61" s="28" t="s">
        <v>8</v>
      </c>
      <c r="C61" s="28" t="s">
        <v>50</v>
      </c>
      <c r="D61" s="28" t="s">
        <v>272</v>
      </c>
      <c r="E61" s="28">
        <v>39</v>
      </c>
      <c r="F61" s="28" t="s">
        <v>331</v>
      </c>
      <c r="G61" s="42">
        <v>41.009</v>
      </c>
      <c r="H61" s="30">
        <f t="shared" si="0"/>
        <v>1599.3510000000001</v>
      </c>
      <c r="I61" s="31">
        <v>58</v>
      </c>
      <c r="J61" s="31">
        <f t="shared" si="1"/>
        <v>1.9371280113367975</v>
      </c>
      <c r="K61" s="31">
        <f t="shared" si="2"/>
        <v>1599351</v>
      </c>
    </row>
    <row r="62" spans="1:11" ht="60" x14ac:dyDescent="0.25">
      <c r="A62" s="28">
        <v>2026</v>
      </c>
      <c r="B62" s="28" t="s">
        <v>8</v>
      </c>
      <c r="C62" s="28" t="s">
        <v>51</v>
      </c>
      <c r="D62" s="28" t="s">
        <v>272</v>
      </c>
      <c r="E62" s="28">
        <v>39</v>
      </c>
      <c r="F62" s="28" t="s">
        <v>331</v>
      </c>
      <c r="G62" s="42">
        <v>28.568999999999999</v>
      </c>
      <c r="H62" s="30">
        <f t="shared" si="0"/>
        <v>1114.191</v>
      </c>
      <c r="I62" s="31">
        <v>58</v>
      </c>
      <c r="J62" s="31">
        <f t="shared" si="1"/>
        <v>1.3495040151157296</v>
      </c>
      <c r="K62" s="31">
        <f t="shared" si="2"/>
        <v>1114191</v>
      </c>
    </row>
    <row r="63" spans="1:11" ht="60" x14ac:dyDescent="0.25">
      <c r="A63" s="28">
        <v>2026</v>
      </c>
      <c r="B63" s="28" t="s">
        <v>8</v>
      </c>
      <c r="C63" s="28" t="s">
        <v>52</v>
      </c>
      <c r="D63" s="28" t="s">
        <v>274</v>
      </c>
      <c r="E63" s="28">
        <v>145</v>
      </c>
      <c r="F63" s="28" t="s">
        <v>331</v>
      </c>
      <c r="G63" s="42">
        <v>4.8000000000000001E-2</v>
      </c>
      <c r="H63" s="30">
        <f t="shared" si="0"/>
        <v>6.9600000000000009</v>
      </c>
      <c r="I63" s="31">
        <v>1</v>
      </c>
      <c r="J63" s="31">
        <f t="shared" si="1"/>
        <v>0.13150684931506851</v>
      </c>
      <c r="K63" s="31">
        <f t="shared" si="2"/>
        <v>6960.0000000000009</v>
      </c>
    </row>
    <row r="64" spans="1:11" ht="60" x14ac:dyDescent="0.25">
      <c r="A64" s="28">
        <v>2026</v>
      </c>
      <c r="B64" s="28" t="s">
        <v>8</v>
      </c>
      <c r="C64" s="28" t="s">
        <v>53</v>
      </c>
      <c r="D64" s="28" t="s">
        <v>274</v>
      </c>
      <c r="E64" s="28">
        <v>160</v>
      </c>
      <c r="F64" s="28" t="s">
        <v>331</v>
      </c>
      <c r="G64" s="42">
        <v>4.4999999999999998E-2</v>
      </c>
      <c r="H64" s="30">
        <f t="shared" si="0"/>
        <v>7.2</v>
      </c>
      <c r="I64" s="31">
        <v>1</v>
      </c>
      <c r="J64" s="31">
        <f t="shared" si="1"/>
        <v>0.12328767123287671</v>
      </c>
      <c r="K64" s="31">
        <f t="shared" si="2"/>
        <v>7200</v>
      </c>
    </row>
    <row r="65" spans="1:11" ht="60" x14ac:dyDescent="0.25">
      <c r="A65" s="28">
        <v>2026</v>
      </c>
      <c r="B65" s="28" t="s">
        <v>8</v>
      </c>
      <c r="C65" s="28" t="s">
        <v>54</v>
      </c>
      <c r="D65" s="28" t="s">
        <v>274</v>
      </c>
      <c r="E65" s="28">
        <v>121</v>
      </c>
      <c r="F65" s="28" t="s">
        <v>331</v>
      </c>
      <c r="G65" s="42">
        <v>1.2869999999999999</v>
      </c>
      <c r="H65" s="30">
        <f t="shared" si="0"/>
        <v>155.727</v>
      </c>
      <c r="I65" s="31">
        <v>1</v>
      </c>
      <c r="J65" s="31">
        <f t="shared" si="1"/>
        <v>3.526027397260274</v>
      </c>
      <c r="K65" s="31">
        <f t="shared" si="2"/>
        <v>155727</v>
      </c>
    </row>
    <row r="66" spans="1:11" ht="60" x14ac:dyDescent="0.25">
      <c r="A66" s="28">
        <v>2026</v>
      </c>
      <c r="B66" s="28" t="s">
        <v>8</v>
      </c>
      <c r="C66" s="28" t="s">
        <v>55</v>
      </c>
      <c r="D66" s="28" t="s">
        <v>274</v>
      </c>
      <c r="E66" s="28">
        <v>146</v>
      </c>
      <c r="F66" s="28" t="s">
        <v>331</v>
      </c>
      <c r="G66" s="42">
        <v>9.1999999999999998E-2</v>
      </c>
      <c r="H66" s="30">
        <f t="shared" si="0"/>
        <v>13.431999999999999</v>
      </c>
      <c r="I66" s="31">
        <v>1</v>
      </c>
      <c r="J66" s="31">
        <f t="shared" si="1"/>
        <v>0.25205479452054791</v>
      </c>
      <c r="K66" s="31">
        <f t="shared" si="2"/>
        <v>13431.999999999998</v>
      </c>
    </row>
    <row r="67" spans="1:11" ht="60" x14ac:dyDescent="0.25">
      <c r="A67" s="28">
        <v>2026</v>
      </c>
      <c r="B67" s="28" t="s">
        <v>8</v>
      </c>
      <c r="C67" s="28" t="s">
        <v>56</v>
      </c>
      <c r="D67" s="28" t="s">
        <v>274</v>
      </c>
      <c r="E67" s="28">
        <v>177</v>
      </c>
      <c r="F67" s="28" t="s">
        <v>331</v>
      </c>
      <c r="G67" s="42">
        <v>0.10100000000000001</v>
      </c>
      <c r="H67" s="30">
        <f t="shared" ref="H67:H130" si="3">K67/1000</f>
        <v>17.877000000000002</v>
      </c>
      <c r="I67" s="31">
        <v>1</v>
      </c>
      <c r="J67" s="31">
        <f t="shared" ref="J67:J130" si="4">((G67/365)*1000)/I67</f>
        <v>0.27671232876712332</v>
      </c>
      <c r="K67" s="31">
        <f t="shared" ref="K67:K130" si="5">E67*J67*365*I67</f>
        <v>17877.000000000004</v>
      </c>
    </row>
    <row r="68" spans="1:11" ht="60" x14ac:dyDescent="0.25">
      <c r="A68" s="28">
        <v>2026</v>
      </c>
      <c r="B68" s="28" t="s">
        <v>8</v>
      </c>
      <c r="C68" s="28" t="s">
        <v>57</v>
      </c>
      <c r="D68" s="28" t="s">
        <v>274</v>
      </c>
      <c r="E68" s="28">
        <v>141</v>
      </c>
      <c r="F68" s="28" t="s">
        <v>331</v>
      </c>
      <c r="G68" s="42">
        <v>2.7E-2</v>
      </c>
      <c r="H68" s="30">
        <f t="shared" si="3"/>
        <v>3.8069999999999999</v>
      </c>
      <c r="I68" s="31">
        <v>1</v>
      </c>
      <c r="J68" s="31">
        <f t="shared" si="4"/>
        <v>7.3972602739726029E-2</v>
      </c>
      <c r="K68" s="31">
        <f t="shared" si="5"/>
        <v>3807</v>
      </c>
    </row>
    <row r="69" spans="1:11" ht="60" x14ac:dyDescent="0.25">
      <c r="A69" s="28">
        <v>2026</v>
      </c>
      <c r="B69" s="28" t="s">
        <v>8</v>
      </c>
      <c r="C69" s="28" t="s">
        <v>58</v>
      </c>
      <c r="D69" s="28" t="s">
        <v>272</v>
      </c>
      <c r="E69" s="28">
        <v>83</v>
      </c>
      <c r="F69" s="28" t="s">
        <v>331</v>
      </c>
      <c r="G69" s="42">
        <v>0.83499999999999996</v>
      </c>
      <c r="H69" s="30">
        <f t="shared" si="3"/>
        <v>69.304999999999978</v>
      </c>
      <c r="I69" s="31">
        <v>1</v>
      </c>
      <c r="J69" s="31">
        <f t="shared" si="4"/>
        <v>2.2876712328767121</v>
      </c>
      <c r="K69" s="31">
        <f t="shared" si="5"/>
        <v>69304.999999999985</v>
      </c>
    </row>
    <row r="70" spans="1:11" ht="30" x14ac:dyDescent="0.25">
      <c r="A70" s="28">
        <v>2026</v>
      </c>
      <c r="B70" s="28" t="s">
        <v>8</v>
      </c>
      <c r="C70" s="28" t="s">
        <v>59</v>
      </c>
      <c r="D70" s="28" t="s">
        <v>273</v>
      </c>
      <c r="E70" s="28">
        <v>9</v>
      </c>
      <c r="F70" s="28" t="s">
        <v>331</v>
      </c>
      <c r="G70" s="42">
        <v>1.885</v>
      </c>
      <c r="H70" s="30">
        <f t="shared" si="3"/>
        <v>16.964999999999996</v>
      </c>
      <c r="I70" s="31">
        <v>3</v>
      </c>
      <c r="J70" s="31">
        <f t="shared" si="4"/>
        <v>1.7214611872146117</v>
      </c>
      <c r="K70" s="31">
        <f t="shared" si="5"/>
        <v>16964.999999999996</v>
      </c>
    </row>
    <row r="71" spans="1:11" ht="30" x14ac:dyDescent="0.25">
      <c r="A71" s="28">
        <v>2026</v>
      </c>
      <c r="B71" s="28" t="s">
        <v>8</v>
      </c>
      <c r="C71" s="28" t="s">
        <v>60</v>
      </c>
      <c r="D71" s="28" t="s">
        <v>273</v>
      </c>
      <c r="E71" s="28">
        <v>7</v>
      </c>
      <c r="F71" s="28" t="s">
        <v>331</v>
      </c>
      <c r="G71" s="42">
        <v>5.3999999999999999E-2</v>
      </c>
      <c r="H71" s="30">
        <f t="shared" si="3"/>
        <v>0.37799999999999995</v>
      </c>
      <c r="I71" s="31">
        <v>3</v>
      </c>
      <c r="J71" s="31">
        <f t="shared" si="4"/>
        <v>4.9315068493150684E-2</v>
      </c>
      <c r="K71" s="31">
        <f t="shared" si="5"/>
        <v>377.99999999999994</v>
      </c>
    </row>
    <row r="72" spans="1:11" ht="30" x14ac:dyDescent="0.25">
      <c r="A72" s="28">
        <v>2026</v>
      </c>
      <c r="B72" s="28" t="s">
        <v>8</v>
      </c>
      <c r="C72" s="28" t="s">
        <v>61</v>
      </c>
      <c r="D72" s="28" t="s">
        <v>273</v>
      </c>
      <c r="E72" s="28">
        <v>18</v>
      </c>
      <c r="F72" s="28" t="s">
        <v>331</v>
      </c>
      <c r="G72" s="42">
        <v>0.13700000000000001</v>
      </c>
      <c r="H72" s="30">
        <f t="shared" si="3"/>
        <v>2.4660000000000006</v>
      </c>
      <c r="I72" s="31">
        <v>3</v>
      </c>
      <c r="J72" s="31">
        <f t="shared" si="4"/>
        <v>0.12511415525114156</v>
      </c>
      <c r="K72" s="31">
        <f t="shared" si="5"/>
        <v>2466.0000000000005</v>
      </c>
    </row>
    <row r="73" spans="1:11" ht="30" x14ac:dyDescent="0.25">
      <c r="A73" s="28">
        <v>2026</v>
      </c>
      <c r="B73" s="28" t="s">
        <v>8</v>
      </c>
      <c r="C73" s="28" t="s">
        <v>62</v>
      </c>
      <c r="D73" s="28" t="s">
        <v>273</v>
      </c>
      <c r="E73" s="28">
        <v>9</v>
      </c>
      <c r="F73" s="28" t="s">
        <v>331</v>
      </c>
      <c r="G73" s="42">
        <v>0.24299999999999999</v>
      </c>
      <c r="H73" s="30">
        <f t="shared" si="3"/>
        <v>2.1869999999999998</v>
      </c>
      <c r="I73" s="31">
        <v>3</v>
      </c>
      <c r="J73" s="31">
        <f t="shared" si="4"/>
        <v>0.22191780821917806</v>
      </c>
      <c r="K73" s="31">
        <f t="shared" si="5"/>
        <v>2187</v>
      </c>
    </row>
    <row r="74" spans="1:11" ht="30" x14ac:dyDescent="0.25">
      <c r="A74" s="28">
        <v>2026</v>
      </c>
      <c r="B74" s="28" t="s">
        <v>8</v>
      </c>
      <c r="C74" s="28" t="s">
        <v>63</v>
      </c>
      <c r="D74" s="28" t="s">
        <v>273</v>
      </c>
      <c r="E74" s="28">
        <v>33</v>
      </c>
      <c r="F74" s="28" t="s">
        <v>331</v>
      </c>
      <c r="G74" s="42">
        <v>0.27</v>
      </c>
      <c r="H74" s="30">
        <f t="shared" si="3"/>
        <v>8.91</v>
      </c>
      <c r="I74" s="31">
        <v>3</v>
      </c>
      <c r="J74" s="31">
        <f t="shared" si="4"/>
        <v>0.24657534246575344</v>
      </c>
      <c r="K74" s="31">
        <f t="shared" si="5"/>
        <v>8910</v>
      </c>
    </row>
    <row r="75" spans="1:11" ht="30" x14ac:dyDescent="0.25">
      <c r="A75" s="28">
        <v>2026</v>
      </c>
      <c r="B75" s="28" t="s">
        <v>8</v>
      </c>
      <c r="C75" s="28" t="s">
        <v>64</v>
      </c>
      <c r="D75" s="28" t="s">
        <v>273</v>
      </c>
      <c r="E75" s="28">
        <v>43</v>
      </c>
      <c r="F75" s="28" t="s">
        <v>331</v>
      </c>
      <c r="G75" s="42">
        <v>0.13100000000000001</v>
      </c>
      <c r="H75" s="30">
        <f t="shared" si="3"/>
        <v>5.6330000000000009</v>
      </c>
      <c r="I75" s="31">
        <v>3</v>
      </c>
      <c r="J75" s="31">
        <f t="shared" si="4"/>
        <v>0.11963470319634704</v>
      </c>
      <c r="K75" s="31">
        <f t="shared" si="5"/>
        <v>5633.0000000000009</v>
      </c>
    </row>
    <row r="76" spans="1:11" ht="30" x14ac:dyDescent="0.25">
      <c r="A76" s="28">
        <v>2026</v>
      </c>
      <c r="B76" s="28" t="s">
        <v>8</v>
      </c>
      <c r="C76" s="28" t="s">
        <v>65</v>
      </c>
      <c r="D76" s="28" t="s">
        <v>273</v>
      </c>
      <c r="E76" s="28">
        <v>20</v>
      </c>
      <c r="F76" s="28" t="s">
        <v>332</v>
      </c>
      <c r="G76" s="42">
        <v>5.8999999999999997E-2</v>
      </c>
      <c r="H76" s="30">
        <f t="shared" si="3"/>
        <v>1.18</v>
      </c>
      <c r="I76" s="31">
        <v>3</v>
      </c>
      <c r="J76" s="31">
        <f t="shared" si="4"/>
        <v>5.3881278538812784E-2</v>
      </c>
      <c r="K76" s="31">
        <f t="shared" si="5"/>
        <v>1180</v>
      </c>
    </row>
    <row r="77" spans="1:11" ht="30" x14ac:dyDescent="0.25">
      <c r="A77" s="28">
        <v>2026</v>
      </c>
      <c r="B77" s="28" t="s">
        <v>8</v>
      </c>
      <c r="C77" s="28" t="s">
        <v>66</v>
      </c>
      <c r="D77" s="28" t="s">
        <v>273</v>
      </c>
      <c r="E77" s="28">
        <v>27</v>
      </c>
      <c r="F77" s="28" t="s">
        <v>331</v>
      </c>
      <c r="G77" s="42">
        <v>0.14000000000000001</v>
      </c>
      <c r="H77" s="30">
        <f t="shared" si="3"/>
        <v>3.7800000000000007</v>
      </c>
      <c r="I77" s="31">
        <v>3</v>
      </c>
      <c r="J77" s="31">
        <f t="shared" si="4"/>
        <v>0.12785388127853883</v>
      </c>
      <c r="K77" s="31">
        <f t="shared" si="5"/>
        <v>3780.0000000000009</v>
      </c>
    </row>
    <row r="78" spans="1:11" ht="30" x14ac:dyDescent="0.25">
      <c r="A78" s="28">
        <v>2026</v>
      </c>
      <c r="B78" s="28" t="s">
        <v>8</v>
      </c>
      <c r="C78" s="28" t="s">
        <v>67</v>
      </c>
      <c r="D78" s="28" t="s">
        <v>273</v>
      </c>
      <c r="E78" s="28">
        <v>21</v>
      </c>
      <c r="F78" s="28" t="s">
        <v>331</v>
      </c>
      <c r="G78" s="42">
        <v>0.23699999999999999</v>
      </c>
      <c r="H78" s="30">
        <f t="shared" si="3"/>
        <v>4.9770000000000012</v>
      </c>
      <c r="I78" s="31">
        <v>3</v>
      </c>
      <c r="J78" s="31">
        <f t="shared" si="4"/>
        <v>0.21643835616438356</v>
      </c>
      <c r="K78" s="31">
        <f t="shared" si="5"/>
        <v>4977.0000000000009</v>
      </c>
    </row>
    <row r="79" spans="1:11" ht="30" x14ac:dyDescent="0.25">
      <c r="A79" s="28">
        <v>2026</v>
      </c>
      <c r="B79" s="28" t="s">
        <v>8</v>
      </c>
      <c r="C79" s="28" t="s">
        <v>68</v>
      </c>
      <c r="D79" s="28" t="s">
        <v>273</v>
      </c>
      <c r="E79" s="28">
        <v>34</v>
      </c>
      <c r="F79" s="28" t="s">
        <v>331</v>
      </c>
      <c r="G79" s="42">
        <v>0.13400000000000001</v>
      </c>
      <c r="H79" s="30">
        <f t="shared" si="3"/>
        <v>4.556</v>
      </c>
      <c r="I79" s="31">
        <v>3</v>
      </c>
      <c r="J79" s="31">
        <f t="shared" si="4"/>
        <v>0.12237442922374429</v>
      </c>
      <c r="K79" s="31">
        <f t="shared" si="5"/>
        <v>4556</v>
      </c>
    </row>
    <row r="80" spans="1:11" ht="30" x14ac:dyDescent="0.25">
      <c r="A80" s="28">
        <v>2026</v>
      </c>
      <c r="B80" s="28" t="s">
        <v>8</v>
      </c>
      <c r="C80" s="28" t="s">
        <v>69</v>
      </c>
      <c r="D80" s="28" t="s">
        <v>266</v>
      </c>
      <c r="E80" s="28">
        <v>8</v>
      </c>
      <c r="F80" s="28" t="s">
        <v>331</v>
      </c>
      <c r="G80" s="42">
        <v>1.1850000000000001</v>
      </c>
      <c r="H80" s="30">
        <f t="shared" si="3"/>
        <v>9.4800000000000022</v>
      </c>
      <c r="I80" s="31">
        <v>3</v>
      </c>
      <c r="J80" s="31">
        <f t="shared" si="4"/>
        <v>1.0821917808219179</v>
      </c>
      <c r="K80" s="31">
        <f t="shared" si="5"/>
        <v>9480.0000000000018</v>
      </c>
    </row>
    <row r="81" spans="1:11" ht="30" x14ac:dyDescent="0.25">
      <c r="A81" s="28">
        <v>2026</v>
      </c>
      <c r="B81" s="28" t="s">
        <v>8</v>
      </c>
      <c r="C81" s="28" t="s">
        <v>70</v>
      </c>
      <c r="D81" s="28" t="s">
        <v>276</v>
      </c>
      <c r="E81" s="28">
        <v>174</v>
      </c>
      <c r="F81" s="28" t="s">
        <v>331</v>
      </c>
      <c r="G81" s="42">
        <v>9.1999999999999998E-2</v>
      </c>
      <c r="H81" s="30">
        <f t="shared" si="3"/>
        <v>16.007999999999996</v>
      </c>
      <c r="I81" s="31">
        <v>2</v>
      </c>
      <c r="J81" s="31">
        <f t="shared" si="4"/>
        <v>0.12602739726027395</v>
      </c>
      <c r="K81" s="31">
        <f t="shared" si="5"/>
        <v>16007.999999999996</v>
      </c>
    </row>
    <row r="82" spans="1:11" ht="30" x14ac:dyDescent="0.25">
      <c r="A82" s="28">
        <v>2026</v>
      </c>
      <c r="B82" s="28" t="s">
        <v>8</v>
      </c>
      <c r="C82" s="28" t="s">
        <v>71</v>
      </c>
      <c r="D82" s="28" t="s">
        <v>276</v>
      </c>
      <c r="E82" s="28">
        <v>172</v>
      </c>
      <c r="F82" s="28" t="s">
        <v>332</v>
      </c>
      <c r="G82" s="42">
        <v>3.9E-2</v>
      </c>
      <c r="H82" s="30">
        <f t="shared" si="3"/>
        <v>6.7080000000000011</v>
      </c>
      <c r="I82" s="31">
        <v>2</v>
      </c>
      <c r="J82" s="31">
        <f t="shared" si="4"/>
        <v>5.3424657534246578E-2</v>
      </c>
      <c r="K82" s="31">
        <f t="shared" si="5"/>
        <v>6708.0000000000009</v>
      </c>
    </row>
    <row r="83" spans="1:11" ht="30" x14ac:dyDescent="0.25">
      <c r="A83" s="28">
        <v>2026</v>
      </c>
      <c r="B83" s="28" t="s">
        <v>8</v>
      </c>
      <c r="C83" s="28" t="s">
        <v>72</v>
      </c>
      <c r="D83" s="28" t="s">
        <v>276</v>
      </c>
      <c r="E83" s="28">
        <v>164</v>
      </c>
      <c r="F83" s="28" t="s">
        <v>331</v>
      </c>
      <c r="G83" s="42">
        <v>0.10100000000000001</v>
      </c>
      <c r="H83" s="30">
        <f t="shared" si="3"/>
        <v>16.564000000000004</v>
      </c>
      <c r="I83" s="31">
        <v>2</v>
      </c>
      <c r="J83" s="31">
        <f t="shared" si="4"/>
        <v>0.13835616438356166</v>
      </c>
      <c r="K83" s="31">
        <f t="shared" si="5"/>
        <v>16564.000000000004</v>
      </c>
    </row>
    <row r="84" spans="1:11" ht="30" x14ac:dyDescent="0.25">
      <c r="A84" s="28">
        <v>2026</v>
      </c>
      <c r="B84" s="28" t="s">
        <v>8</v>
      </c>
      <c r="C84" s="28" t="s">
        <v>73</v>
      </c>
      <c r="D84" s="28" t="s">
        <v>276</v>
      </c>
      <c r="E84" s="28">
        <v>165</v>
      </c>
      <c r="F84" s="28" t="s">
        <v>331</v>
      </c>
      <c r="G84" s="42">
        <v>4.8000000000000001E-2</v>
      </c>
      <c r="H84" s="30">
        <f t="shared" si="3"/>
        <v>7.9200000000000008</v>
      </c>
      <c r="I84" s="31">
        <v>2</v>
      </c>
      <c r="J84" s="31">
        <f t="shared" si="4"/>
        <v>6.5753424657534254E-2</v>
      </c>
      <c r="K84" s="31">
        <f t="shared" si="5"/>
        <v>7920.0000000000009</v>
      </c>
    </row>
    <row r="85" spans="1:11" ht="30" x14ac:dyDescent="0.25">
      <c r="A85" s="28">
        <v>2026</v>
      </c>
      <c r="B85" s="28" t="s">
        <v>8</v>
      </c>
      <c r="C85" s="28" t="s">
        <v>74</v>
      </c>
      <c r="D85" s="28" t="s">
        <v>276</v>
      </c>
      <c r="E85" s="28">
        <v>153</v>
      </c>
      <c r="F85" s="28" t="s">
        <v>331</v>
      </c>
      <c r="G85" s="42">
        <v>5.6000000000000001E-2</v>
      </c>
      <c r="H85" s="30">
        <f t="shared" si="3"/>
        <v>8.5679999999999996</v>
      </c>
      <c r="I85" s="31">
        <v>2</v>
      </c>
      <c r="J85" s="31">
        <f t="shared" si="4"/>
        <v>7.6712328767123292E-2</v>
      </c>
      <c r="K85" s="31">
        <f t="shared" si="5"/>
        <v>8568</v>
      </c>
    </row>
    <row r="86" spans="1:11" ht="30" x14ac:dyDescent="0.25">
      <c r="A86" s="28">
        <v>2026</v>
      </c>
      <c r="B86" s="28" t="s">
        <v>8</v>
      </c>
      <c r="C86" s="28" t="s">
        <v>75</v>
      </c>
      <c r="D86" s="28" t="s">
        <v>276</v>
      </c>
      <c r="E86" s="28">
        <v>147</v>
      </c>
      <c r="F86" s="28" t="s">
        <v>331</v>
      </c>
      <c r="G86" s="42">
        <v>1.4239999999999999</v>
      </c>
      <c r="H86" s="30">
        <f t="shared" si="3"/>
        <v>209.328</v>
      </c>
      <c r="I86" s="31">
        <v>2</v>
      </c>
      <c r="J86" s="31">
        <f t="shared" si="4"/>
        <v>1.9506849315068491</v>
      </c>
      <c r="K86" s="31">
        <f t="shared" si="5"/>
        <v>209328</v>
      </c>
    </row>
    <row r="87" spans="1:11" ht="30" x14ac:dyDescent="0.25">
      <c r="A87" s="28">
        <v>2026</v>
      </c>
      <c r="B87" s="28" t="s">
        <v>8</v>
      </c>
      <c r="C87" s="28" t="s">
        <v>76</v>
      </c>
      <c r="D87" s="28" t="s">
        <v>276</v>
      </c>
      <c r="E87" s="28">
        <v>149</v>
      </c>
      <c r="F87" s="28" t="s">
        <v>331</v>
      </c>
      <c r="G87" s="42">
        <v>0.155</v>
      </c>
      <c r="H87" s="30">
        <f t="shared" si="3"/>
        <v>23.095000000000002</v>
      </c>
      <c r="I87" s="31">
        <v>2</v>
      </c>
      <c r="J87" s="31">
        <f t="shared" si="4"/>
        <v>0.21232876712328769</v>
      </c>
      <c r="K87" s="31">
        <f t="shared" si="5"/>
        <v>23095.000000000004</v>
      </c>
    </row>
    <row r="88" spans="1:11" ht="30" x14ac:dyDescent="0.25">
      <c r="A88" s="28">
        <v>2026</v>
      </c>
      <c r="B88" s="28" t="s">
        <v>8</v>
      </c>
      <c r="C88" s="28" t="s">
        <v>77</v>
      </c>
      <c r="D88" s="28" t="s">
        <v>276</v>
      </c>
      <c r="E88" s="28">
        <v>176</v>
      </c>
      <c r="F88" s="28" t="s">
        <v>331</v>
      </c>
      <c r="G88" s="42">
        <v>0.122</v>
      </c>
      <c r="H88" s="30">
        <f t="shared" si="3"/>
        <v>21.472000000000001</v>
      </c>
      <c r="I88" s="31">
        <v>2</v>
      </c>
      <c r="J88" s="31">
        <f t="shared" si="4"/>
        <v>0.16712328767123286</v>
      </c>
      <c r="K88" s="31">
        <f t="shared" si="5"/>
        <v>21472</v>
      </c>
    </row>
    <row r="89" spans="1:11" ht="30" x14ac:dyDescent="0.25">
      <c r="A89" s="28">
        <v>2026</v>
      </c>
      <c r="B89" s="28" t="s">
        <v>8</v>
      </c>
      <c r="C89" s="28" t="s">
        <v>78</v>
      </c>
      <c r="D89" s="28" t="s">
        <v>276</v>
      </c>
      <c r="E89" s="28">
        <v>132</v>
      </c>
      <c r="F89" s="28" t="s">
        <v>331</v>
      </c>
      <c r="G89" s="42">
        <v>6.5000000000000002E-2</v>
      </c>
      <c r="H89" s="30">
        <f t="shared" si="3"/>
        <v>8.58</v>
      </c>
      <c r="I89" s="31">
        <v>2</v>
      </c>
      <c r="J89" s="31">
        <f t="shared" si="4"/>
        <v>8.9041095890410954E-2</v>
      </c>
      <c r="K89" s="31">
        <f t="shared" si="5"/>
        <v>8580</v>
      </c>
    </row>
    <row r="90" spans="1:11" ht="30" x14ac:dyDescent="0.25">
      <c r="A90" s="28">
        <v>2026</v>
      </c>
      <c r="B90" s="28" t="s">
        <v>8</v>
      </c>
      <c r="C90" s="28" t="s">
        <v>79</v>
      </c>
      <c r="D90" s="28" t="s">
        <v>276</v>
      </c>
      <c r="E90" s="28">
        <v>111</v>
      </c>
      <c r="F90" s="28" t="s">
        <v>331</v>
      </c>
      <c r="G90" s="42">
        <v>0.113</v>
      </c>
      <c r="H90" s="30">
        <f t="shared" si="3"/>
        <v>12.542999999999999</v>
      </c>
      <c r="I90" s="31">
        <v>2</v>
      </c>
      <c r="J90" s="31">
        <f t="shared" si="4"/>
        <v>0.15479452054794521</v>
      </c>
      <c r="K90" s="31">
        <f t="shared" si="5"/>
        <v>12543</v>
      </c>
    </row>
    <row r="91" spans="1:11" ht="30" x14ac:dyDescent="0.25">
      <c r="A91" s="28">
        <v>2026</v>
      </c>
      <c r="B91" s="28" t="s">
        <v>8</v>
      </c>
      <c r="C91" s="28" t="s">
        <v>80</v>
      </c>
      <c r="D91" s="28" t="s">
        <v>276</v>
      </c>
      <c r="E91" s="28">
        <v>168</v>
      </c>
      <c r="F91" s="28" t="s">
        <v>331</v>
      </c>
      <c r="G91" s="42">
        <v>5.3999999999999999E-2</v>
      </c>
      <c r="H91" s="30">
        <f t="shared" si="3"/>
        <v>9.0719999999999992</v>
      </c>
      <c r="I91" s="31">
        <v>2</v>
      </c>
      <c r="J91" s="31">
        <f t="shared" si="4"/>
        <v>7.3972602739726029E-2</v>
      </c>
      <c r="K91" s="31">
        <f t="shared" si="5"/>
        <v>9072</v>
      </c>
    </row>
    <row r="92" spans="1:11" ht="30" x14ac:dyDescent="0.25">
      <c r="A92" s="28">
        <v>2026</v>
      </c>
      <c r="B92" s="28" t="s">
        <v>8</v>
      </c>
      <c r="C92" s="28" t="s">
        <v>81</v>
      </c>
      <c r="D92" s="28" t="s">
        <v>276</v>
      </c>
      <c r="E92" s="28">
        <v>169</v>
      </c>
      <c r="F92" s="28" t="s">
        <v>332</v>
      </c>
      <c r="G92" s="42">
        <v>8.8999999999999996E-2</v>
      </c>
      <c r="H92" s="30">
        <f t="shared" si="3"/>
        <v>15.040999999999999</v>
      </c>
      <c r="I92" s="31">
        <v>2</v>
      </c>
      <c r="J92" s="31">
        <f t="shared" si="4"/>
        <v>0.12191780821917807</v>
      </c>
      <c r="K92" s="31">
        <f t="shared" si="5"/>
        <v>15040.999999999998</v>
      </c>
    </row>
    <row r="93" spans="1:11" ht="60" x14ac:dyDescent="0.25">
      <c r="A93" s="28">
        <v>2026</v>
      </c>
      <c r="B93" s="28" t="s">
        <v>8</v>
      </c>
      <c r="C93" s="28" t="s">
        <v>82</v>
      </c>
      <c r="D93" s="28" t="s">
        <v>272</v>
      </c>
      <c r="E93" s="28">
        <v>80</v>
      </c>
      <c r="F93" s="28" t="s">
        <v>331</v>
      </c>
      <c r="G93" s="42">
        <v>0.3</v>
      </c>
      <c r="H93" s="30">
        <f t="shared" si="3"/>
        <v>24</v>
      </c>
      <c r="I93" s="31">
        <v>6</v>
      </c>
      <c r="J93" s="31">
        <f t="shared" si="4"/>
        <v>0.13698630136986301</v>
      </c>
      <c r="K93" s="31">
        <f t="shared" si="5"/>
        <v>24000</v>
      </c>
    </row>
    <row r="94" spans="1:11" ht="30" x14ac:dyDescent="0.25">
      <c r="A94" s="28">
        <v>2026</v>
      </c>
      <c r="B94" s="28" t="s">
        <v>8</v>
      </c>
      <c r="C94" s="28" t="s">
        <v>83</v>
      </c>
      <c r="D94" s="28" t="s">
        <v>273</v>
      </c>
      <c r="E94" s="28">
        <v>55</v>
      </c>
      <c r="F94" s="28" t="s">
        <v>331</v>
      </c>
      <c r="G94" s="42">
        <v>0.158</v>
      </c>
      <c r="H94" s="30">
        <f t="shared" si="3"/>
        <v>8.69</v>
      </c>
      <c r="I94" s="31">
        <v>6</v>
      </c>
      <c r="J94" s="31">
        <f t="shared" si="4"/>
        <v>7.2146118721461192E-2</v>
      </c>
      <c r="K94" s="31">
        <f t="shared" si="5"/>
        <v>8690</v>
      </c>
    </row>
    <row r="95" spans="1:11" ht="60" x14ac:dyDescent="0.25">
      <c r="A95" s="28">
        <v>2026</v>
      </c>
      <c r="B95" s="28" t="s">
        <v>8</v>
      </c>
      <c r="C95" s="28" t="s">
        <v>84</v>
      </c>
      <c r="D95" s="28" t="s">
        <v>272</v>
      </c>
      <c r="E95" s="28">
        <v>65</v>
      </c>
      <c r="F95" s="28" t="s">
        <v>331</v>
      </c>
      <c r="G95" s="42">
        <v>0.99199999999999999</v>
      </c>
      <c r="H95" s="30">
        <f t="shared" si="3"/>
        <v>64.48</v>
      </c>
      <c r="I95" s="31">
        <v>6</v>
      </c>
      <c r="J95" s="31">
        <f t="shared" si="4"/>
        <v>0.45296803652968037</v>
      </c>
      <c r="K95" s="31">
        <f t="shared" si="5"/>
        <v>64480</v>
      </c>
    </row>
    <row r="96" spans="1:11" ht="30" x14ac:dyDescent="0.25">
      <c r="A96" s="28">
        <v>2026</v>
      </c>
      <c r="B96" s="28" t="s">
        <v>8</v>
      </c>
      <c r="C96" s="28" t="s">
        <v>85</v>
      </c>
      <c r="D96" s="28" t="s">
        <v>273</v>
      </c>
      <c r="E96" s="28">
        <v>76</v>
      </c>
      <c r="F96" s="28" t="s">
        <v>331</v>
      </c>
      <c r="G96" s="42">
        <v>0.214</v>
      </c>
      <c r="H96" s="30">
        <f t="shared" si="3"/>
        <v>16.264000000000003</v>
      </c>
      <c r="I96" s="31">
        <v>6</v>
      </c>
      <c r="J96" s="31">
        <f t="shared" si="4"/>
        <v>9.7716894977168955E-2</v>
      </c>
      <c r="K96" s="31">
        <f t="shared" si="5"/>
        <v>16264.000000000002</v>
      </c>
    </row>
    <row r="97" spans="1:11" ht="60" x14ac:dyDescent="0.25">
      <c r="A97" s="28">
        <v>2026</v>
      </c>
      <c r="B97" s="28" t="s">
        <v>8</v>
      </c>
      <c r="C97" s="28" t="s">
        <v>86</v>
      </c>
      <c r="D97" s="28" t="s">
        <v>272</v>
      </c>
      <c r="E97" s="28">
        <v>55</v>
      </c>
      <c r="F97" s="28" t="s">
        <v>331</v>
      </c>
      <c r="G97" s="42">
        <v>2.1160000000000001</v>
      </c>
      <c r="H97" s="30">
        <f t="shared" si="3"/>
        <v>116.38</v>
      </c>
      <c r="I97" s="31">
        <v>6</v>
      </c>
      <c r="J97" s="31">
        <f t="shared" si="4"/>
        <v>0.96621004566210045</v>
      </c>
      <c r="K97" s="31">
        <f t="shared" si="5"/>
        <v>116380</v>
      </c>
    </row>
    <row r="98" spans="1:11" ht="30" x14ac:dyDescent="0.25">
      <c r="A98" s="28">
        <v>2026</v>
      </c>
      <c r="B98" s="28" t="s">
        <v>8</v>
      </c>
      <c r="C98" s="28" t="s">
        <v>87</v>
      </c>
      <c r="D98" s="28" t="s">
        <v>273</v>
      </c>
      <c r="E98" s="28">
        <v>70</v>
      </c>
      <c r="F98" s="28" t="s">
        <v>331</v>
      </c>
      <c r="G98" s="42">
        <v>0.14599999999999999</v>
      </c>
      <c r="H98" s="30">
        <f t="shared" si="3"/>
        <v>10.220000000000001</v>
      </c>
      <c r="I98" s="31">
        <v>6</v>
      </c>
      <c r="J98" s="31">
        <f t="shared" si="4"/>
        <v>6.6666666666666666E-2</v>
      </c>
      <c r="K98" s="31">
        <f t="shared" si="5"/>
        <v>10220</v>
      </c>
    </row>
    <row r="99" spans="1:11" ht="30" x14ac:dyDescent="0.25">
      <c r="A99" s="28">
        <v>2026</v>
      </c>
      <c r="B99" s="28" t="s">
        <v>8</v>
      </c>
      <c r="C99" s="28" t="s">
        <v>88</v>
      </c>
      <c r="D99" s="28" t="s">
        <v>273</v>
      </c>
      <c r="E99" s="28">
        <v>62</v>
      </c>
      <c r="F99" s="28" t="s">
        <v>331</v>
      </c>
      <c r="G99" s="42">
        <v>0.624</v>
      </c>
      <c r="H99" s="30">
        <f t="shared" si="3"/>
        <v>38.688000000000002</v>
      </c>
      <c r="I99" s="31">
        <v>6</v>
      </c>
      <c r="J99" s="31">
        <f t="shared" si="4"/>
        <v>0.28493150684931506</v>
      </c>
      <c r="K99" s="31">
        <f t="shared" si="5"/>
        <v>38688</v>
      </c>
    </row>
    <row r="100" spans="1:11" ht="30" x14ac:dyDescent="0.25">
      <c r="A100" s="28">
        <v>2026</v>
      </c>
      <c r="B100" s="28" t="s">
        <v>8</v>
      </c>
      <c r="C100" s="28" t="s">
        <v>89</v>
      </c>
      <c r="D100" s="28" t="s">
        <v>273</v>
      </c>
      <c r="E100" s="28">
        <v>68</v>
      </c>
      <c r="F100" s="28" t="s">
        <v>331</v>
      </c>
      <c r="G100" s="42">
        <v>5.6000000000000001E-2</v>
      </c>
      <c r="H100" s="30">
        <f t="shared" si="3"/>
        <v>3.8079999999999998</v>
      </c>
      <c r="I100" s="31">
        <v>6</v>
      </c>
      <c r="J100" s="31">
        <f t="shared" si="4"/>
        <v>2.5570776255707764E-2</v>
      </c>
      <c r="K100" s="31">
        <f t="shared" si="5"/>
        <v>3808</v>
      </c>
    </row>
    <row r="101" spans="1:11" ht="60" x14ac:dyDescent="0.25">
      <c r="A101" s="28">
        <v>2026</v>
      </c>
      <c r="B101" s="28" t="s">
        <v>8</v>
      </c>
      <c r="C101" s="28" t="s">
        <v>90</v>
      </c>
      <c r="D101" s="28" t="s">
        <v>272</v>
      </c>
      <c r="E101" s="28">
        <v>79</v>
      </c>
      <c r="F101" s="28" t="s">
        <v>331</v>
      </c>
      <c r="G101" s="42">
        <v>0.26200000000000001</v>
      </c>
      <c r="H101" s="30">
        <f t="shared" si="3"/>
        <v>20.698</v>
      </c>
      <c r="I101" s="31">
        <v>6</v>
      </c>
      <c r="J101" s="31">
        <f t="shared" si="4"/>
        <v>0.11963470319634704</v>
      </c>
      <c r="K101" s="31">
        <f t="shared" si="5"/>
        <v>20698</v>
      </c>
    </row>
    <row r="102" spans="1:11" ht="60" x14ac:dyDescent="0.25">
      <c r="A102" s="28">
        <v>2026</v>
      </c>
      <c r="B102" s="28" t="s">
        <v>8</v>
      </c>
      <c r="C102" s="28" t="s">
        <v>91</v>
      </c>
      <c r="D102" s="28" t="s">
        <v>272</v>
      </c>
      <c r="E102" s="28">
        <v>60</v>
      </c>
      <c r="F102" s="28" t="s">
        <v>331</v>
      </c>
      <c r="G102" s="42">
        <v>0.39800000000000002</v>
      </c>
      <c r="H102" s="30">
        <f t="shared" si="3"/>
        <v>23.880000000000006</v>
      </c>
      <c r="I102" s="31">
        <v>6</v>
      </c>
      <c r="J102" s="31">
        <f t="shared" si="4"/>
        <v>0.18173515981735164</v>
      </c>
      <c r="K102" s="31">
        <f t="shared" si="5"/>
        <v>23880.000000000007</v>
      </c>
    </row>
    <row r="103" spans="1:11" ht="30" x14ac:dyDescent="0.25">
      <c r="A103" s="28">
        <v>2026</v>
      </c>
      <c r="B103" s="28" t="s">
        <v>8</v>
      </c>
      <c r="C103" s="28" t="s">
        <v>92</v>
      </c>
      <c r="D103" s="28" t="s">
        <v>273</v>
      </c>
      <c r="E103" s="28">
        <v>63</v>
      </c>
      <c r="F103" s="28" t="s">
        <v>331</v>
      </c>
      <c r="G103" s="42">
        <v>0.44600000000000001</v>
      </c>
      <c r="H103" s="30">
        <f t="shared" si="3"/>
        <v>28.097999999999999</v>
      </c>
      <c r="I103" s="31">
        <v>6</v>
      </c>
      <c r="J103" s="31">
        <f t="shared" si="4"/>
        <v>0.20365296803652969</v>
      </c>
      <c r="K103" s="31">
        <f t="shared" si="5"/>
        <v>28098</v>
      </c>
    </row>
    <row r="104" spans="1:11" ht="60" x14ac:dyDescent="0.25">
      <c r="A104" s="28">
        <v>2026</v>
      </c>
      <c r="B104" s="28" t="s">
        <v>8</v>
      </c>
      <c r="C104" s="28" t="s">
        <v>93</v>
      </c>
      <c r="D104" s="28" t="s">
        <v>272</v>
      </c>
      <c r="E104" s="28">
        <v>77</v>
      </c>
      <c r="F104" s="28" t="s">
        <v>331</v>
      </c>
      <c r="G104" s="42">
        <v>0.79500000000000004</v>
      </c>
      <c r="H104" s="30">
        <f t="shared" si="3"/>
        <v>61.215000000000018</v>
      </c>
      <c r="I104" s="31">
        <v>6</v>
      </c>
      <c r="J104" s="31">
        <f t="shared" si="4"/>
        <v>0.36301369863013705</v>
      </c>
      <c r="K104" s="31">
        <f t="shared" si="5"/>
        <v>61215.000000000015</v>
      </c>
    </row>
    <row r="105" spans="1:11" ht="30" x14ac:dyDescent="0.25">
      <c r="A105" s="28">
        <v>2026</v>
      </c>
      <c r="B105" s="28" t="s">
        <v>8</v>
      </c>
      <c r="C105" s="28" t="s">
        <v>94</v>
      </c>
      <c r="D105" s="28" t="s">
        <v>273</v>
      </c>
      <c r="E105" s="28">
        <v>43</v>
      </c>
      <c r="F105" s="28" t="s">
        <v>331</v>
      </c>
      <c r="G105" s="42">
        <v>0.11</v>
      </c>
      <c r="H105" s="30">
        <f t="shared" si="3"/>
        <v>4.7300000000000004</v>
      </c>
      <c r="I105" s="31">
        <v>6</v>
      </c>
      <c r="J105" s="31">
        <f t="shared" si="4"/>
        <v>5.0228310502283109E-2</v>
      </c>
      <c r="K105" s="31">
        <f t="shared" si="5"/>
        <v>4730</v>
      </c>
    </row>
    <row r="106" spans="1:11" ht="60" x14ac:dyDescent="0.25">
      <c r="A106" s="28">
        <v>2026</v>
      </c>
      <c r="B106" s="28" t="s">
        <v>8</v>
      </c>
      <c r="C106" s="28" t="s">
        <v>95</v>
      </c>
      <c r="D106" s="28" t="s">
        <v>274</v>
      </c>
      <c r="E106" s="28">
        <v>44</v>
      </c>
      <c r="F106" s="28" t="s">
        <v>331</v>
      </c>
      <c r="G106" s="42">
        <v>3.5999999999999997E-2</v>
      </c>
      <c r="H106" s="30">
        <f t="shared" si="3"/>
        <v>1.5839999999999996</v>
      </c>
      <c r="I106" s="31">
        <v>3</v>
      </c>
      <c r="J106" s="31">
        <f t="shared" si="4"/>
        <v>3.287671232876712E-2</v>
      </c>
      <c r="K106" s="31">
        <f t="shared" si="5"/>
        <v>1583.9999999999995</v>
      </c>
    </row>
    <row r="107" spans="1:11" ht="60" x14ac:dyDescent="0.25">
      <c r="A107" s="28">
        <v>2026</v>
      </c>
      <c r="B107" s="28" t="s">
        <v>8</v>
      </c>
      <c r="C107" s="28" t="s">
        <v>96</v>
      </c>
      <c r="D107" s="28" t="s">
        <v>274</v>
      </c>
      <c r="E107" s="28">
        <v>76</v>
      </c>
      <c r="F107" s="28" t="s">
        <v>331</v>
      </c>
      <c r="G107" s="42">
        <v>0.33200000000000002</v>
      </c>
      <c r="H107" s="30">
        <f t="shared" si="3"/>
        <v>25.232000000000003</v>
      </c>
      <c r="I107" s="31">
        <v>3</v>
      </c>
      <c r="J107" s="31">
        <f t="shared" si="4"/>
        <v>0.30319634703196352</v>
      </c>
      <c r="K107" s="31">
        <f t="shared" si="5"/>
        <v>25232.000000000004</v>
      </c>
    </row>
    <row r="108" spans="1:11" ht="60" x14ac:dyDescent="0.25">
      <c r="A108" s="28">
        <v>2026</v>
      </c>
      <c r="B108" s="28" t="s">
        <v>8</v>
      </c>
      <c r="C108" s="28" t="s">
        <v>97</v>
      </c>
      <c r="D108" s="28" t="s">
        <v>274</v>
      </c>
      <c r="E108" s="28">
        <v>94</v>
      </c>
      <c r="F108" s="28" t="s">
        <v>331</v>
      </c>
      <c r="G108" s="42">
        <v>5.3999999999999999E-2</v>
      </c>
      <c r="H108" s="30">
        <f t="shared" si="3"/>
        <v>5.0759999999999996</v>
      </c>
      <c r="I108" s="31">
        <v>3</v>
      </c>
      <c r="J108" s="31">
        <f t="shared" si="4"/>
        <v>4.9315068493150684E-2</v>
      </c>
      <c r="K108" s="31">
        <f t="shared" si="5"/>
        <v>5076</v>
      </c>
    </row>
    <row r="109" spans="1:11" ht="60" x14ac:dyDescent="0.25">
      <c r="A109" s="28">
        <v>2026</v>
      </c>
      <c r="B109" s="28" t="s">
        <v>8</v>
      </c>
      <c r="C109" s="28" t="s">
        <v>98</v>
      </c>
      <c r="D109" s="28" t="s">
        <v>274</v>
      </c>
      <c r="E109" s="28">
        <v>49</v>
      </c>
      <c r="F109" s="28" t="s">
        <v>331</v>
      </c>
      <c r="G109" s="42">
        <v>5.3999999999999999E-2</v>
      </c>
      <c r="H109" s="30">
        <f t="shared" si="3"/>
        <v>2.6459999999999999</v>
      </c>
      <c r="I109" s="31">
        <v>3</v>
      </c>
      <c r="J109" s="31">
        <f t="shared" si="4"/>
        <v>4.9315068493150684E-2</v>
      </c>
      <c r="K109" s="31">
        <f t="shared" si="5"/>
        <v>2646</v>
      </c>
    </row>
    <row r="110" spans="1:11" ht="60" x14ac:dyDescent="0.25">
      <c r="A110" s="28">
        <v>2026</v>
      </c>
      <c r="B110" s="28" t="s">
        <v>8</v>
      </c>
      <c r="C110" s="28" t="s">
        <v>99</v>
      </c>
      <c r="D110" s="28" t="s">
        <v>274</v>
      </c>
      <c r="E110" s="28">
        <v>67</v>
      </c>
      <c r="F110" s="28" t="s">
        <v>331</v>
      </c>
      <c r="G110" s="42">
        <v>0.107</v>
      </c>
      <c r="H110" s="30">
        <f t="shared" si="3"/>
        <v>7.1690000000000005</v>
      </c>
      <c r="I110" s="31">
        <v>3</v>
      </c>
      <c r="J110" s="31">
        <f t="shared" si="4"/>
        <v>9.7716894977168955E-2</v>
      </c>
      <c r="K110" s="31">
        <f t="shared" si="5"/>
        <v>7169.0000000000009</v>
      </c>
    </row>
    <row r="111" spans="1:11" ht="60" x14ac:dyDescent="0.25">
      <c r="A111" s="28">
        <v>2026</v>
      </c>
      <c r="B111" s="28" t="s">
        <v>8</v>
      </c>
      <c r="C111" s="28" t="s">
        <v>100</v>
      </c>
      <c r="D111" s="28" t="s">
        <v>274</v>
      </c>
      <c r="E111" s="28">
        <v>74</v>
      </c>
      <c r="F111" s="28" t="s">
        <v>331</v>
      </c>
      <c r="G111" s="42">
        <v>0.29799999999999999</v>
      </c>
      <c r="H111" s="30">
        <f t="shared" si="3"/>
        <v>22.052</v>
      </c>
      <c r="I111" s="31">
        <v>3</v>
      </c>
      <c r="J111" s="31">
        <f t="shared" si="4"/>
        <v>0.27214611872146116</v>
      </c>
      <c r="K111" s="31">
        <f t="shared" si="5"/>
        <v>22052</v>
      </c>
    </row>
    <row r="112" spans="1:11" ht="60" x14ac:dyDescent="0.25">
      <c r="A112" s="28">
        <v>2026</v>
      </c>
      <c r="B112" s="28" t="s">
        <v>8</v>
      </c>
      <c r="C112" s="28" t="s">
        <v>101</v>
      </c>
      <c r="D112" s="28" t="s">
        <v>274</v>
      </c>
      <c r="E112" s="28">
        <v>96</v>
      </c>
      <c r="F112" s="28" t="s">
        <v>331</v>
      </c>
      <c r="G112" s="42">
        <v>0.125</v>
      </c>
      <c r="H112" s="30">
        <f t="shared" si="3"/>
        <v>12</v>
      </c>
      <c r="I112" s="31">
        <v>3</v>
      </c>
      <c r="J112" s="31">
        <f t="shared" si="4"/>
        <v>0.11415525114155251</v>
      </c>
      <c r="K112" s="31">
        <f t="shared" si="5"/>
        <v>12000</v>
      </c>
    </row>
    <row r="113" spans="1:11" ht="60" x14ac:dyDescent="0.25">
      <c r="A113" s="28">
        <v>2026</v>
      </c>
      <c r="B113" s="28" t="s">
        <v>8</v>
      </c>
      <c r="C113" s="28" t="s">
        <v>102</v>
      </c>
      <c r="D113" s="28" t="s">
        <v>274</v>
      </c>
      <c r="E113" s="28">
        <v>71</v>
      </c>
      <c r="F113" s="28" t="s">
        <v>331</v>
      </c>
      <c r="G113" s="42">
        <v>0.183</v>
      </c>
      <c r="H113" s="30">
        <f t="shared" si="3"/>
        <v>12.992999999999997</v>
      </c>
      <c r="I113" s="31">
        <v>3</v>
      </c>
      <c r="J113" s="31">
        <f t="shared" si="4"/>
        <v>0.16712328767123286</v>
      </c>
      <c r="K113" s="31">
        <f t="shared" si="5"/>
        <v>12992.999999999996</v>
      </c>
    </row>
    <row r="114" spans="1:11" ht="60" x14ac:dyDescent="0.25">
      <c r="A114" s="28">
        <v>2026</v>
      </c>
      <c r="B114" s="28" t="s">
        <v>8</v>
      </c>
      <c r="C114" s="28" t="s">
        <v>103</v>
      </c>
      <c r="D114" s="28" t="s">
        <v>274</v>
      </c>
      <c r="E114" s="28">
        <v>99</v>
      </c>
      <c r="F114" s="28" t="s">
        <v>331</v>
      </c>
      <c r="G114" s="42">
        <v>4.2000000000000003E-2</v>
      </c>
      <c r="H114" s="30">
        <f t="shared" si="3"/>
        <v>4.1580000000000004</v>
      </c>
      <c r="I114" s="31">
        <v>3</v>
      </c>
      <c r="J114" s="31">
        <f t="shared" si="4"/>
        <v>3.8356164383561646E-2</v>
      </c>
      <c r="K114" s="31">
        <f t="shared" si="5"/>
        <v>4158</v>
      </c>
    </row>
    <row r="115" spans="1:11" ht="60" x14ac:dyDescent="0.25">
      <c r="A115" s="28">
        <v>2026</v>
      </c>
      <c r="B115" s="28" t="s">
        <v>8</v>
      </c>
      <c r="C115" s="28" t="s">
        <v>104</v>
      </c>
      <c r="D115" s="28" t="s">
        <v>274</v>
      </c>
      <c r="E115" s="28">
        <v>94</v>
      </c>
      <c r="F115" s="28" t="s">
        <v>331</v>
      </c>
      <c r="G115" s="42">
        <v>0.155</v>
      </c>
      <c r="H115" s="30">
        <f t="shared" si="3"/>
        <v>14.57</v>
      </c>
      <c r="I115" s="31">
        <v>3</v>
      </c>
      <c r="J115" s="31">
        <f t="shared" si="4"/>
        <v>0.14155251141552513</v>
      </c>
      <c r="K115" s="31">
        <f t="shared" si="5"/>
        <v>14570</v>
      </c>
    </row>
    <row r="116" spans="1:11" ht="60" x14ac:dyDescent="0.25">
      <c r="A116" s="28">
        <v>2026</v>
      </c>
      <c r="B116" s="28" t="s">
        <v>8</v>
      </c>
      <c r="C116" s="28" t="s">
        <v>105</v>
      </c>
      <c r="D116" s="28" t="s">
        <v>274</v>
      </c>
      <c r="E116" s="28">
        <v>78</v>
      </c>
      <c r="F116" s="28" t="s">
        <v>331</v>
      </c>
      <c r="G116" s="42">
        <v>5.3999999999999999E-2</v>
      </c>
      <c r="H116" s="30">
        <f t="shared" si="3"/>
        <v>4.2119999999999997</v>
      </c>
      <c r="I116" s="31">
        <v>3</v>
      </c>
      <c r="J116" s="31">
        <f t="shared" si="4"/>
        <v>4.9315068493150684E-2</v>
      </c>
      <c r="K116" s="31">
        <f t="shared" si="5"/>
        <v>4212</v>
      </c>
    </row>
    <row r="117" spans="1:11" ht="60" x14ac:dyDescent="0.25">
      <c r="A117" s="28">
        <v>2026</v>
      </c>
      <c r="B117" s="28" t="s">
        <v>8</v>
      </c>
      <c r="C117" s="28" t="s">
        <v>106</v>
      </c>
      <c r="D117" s="28" t="s">
        <v>274</v>
      </c>
      <c r="E117" s="28">
        <v>110</v>
      </c>
      <c r="F117" s="28" t="s">
        <v>331</v>
      </c>
      <c r="G117" s="42">
        <v>8.7999999999999995E-2</v>
      </c>
      <c r="H117" s="30">
        <f t="shared" si="3"/>
        <v>9.68</v>
      </c>
      <c r="I117" s="31">
        <v>3</v>
      </c>
      <c r="J117" s="31">
        <f t="shared" si="4"/>
        <v>8.0365296803652966E-2</v>
      </c>
      <c r="K117" s="31">
        <f t="shared" si="5"/>
        <v>9680</v>
      </c>
    </row>
    <row r="118" spans="1:11" ht="60" x14ac:dyDescent="0.25">
      <c r="A118" s="28">
        <v>2026</v>
      </c>
      <c r="B118" s="28" t="s">
        <v>8</v>
      </c>
      <c r="C118" s="28" t="s">
        <v>107</v>
      </c>
      <c r="D118" s="28" t="s">
        <v>274</v>
      </c>
      <c r="E118" s="28">
        <v>83</v>
      </c>
      <c r="F118" s="28" t="s">
        <v>331</v>
      </c>
      <c r="G118" s="42">
        <v>8.5999999999999993E-2</v>
      </c>
      <c r="H118" s="30">
        <f t="shared" si="3"/>
        <v>7.137999999999999</v>
      </c>
      <c r="I118" s="31">
        <v>3</v>
      </c>
      <c r="J118" s="31">
        <f t="shared" si="4"/>
        <v>7.8538812785388115E-2</v>
      </c>
      <c r="K118" s="31">
        <f t="shared" si="5"/>
        <v>7137.9999999999991</v>
      </c>
    </row>
    <row r="119" spans="1:11" ht="60" x14ac:dyDescent="0.25">
      <c r="A119" s="28">
        <v>2026</v>
      </c>
      <c r="B119" s="28" t="s">
        <v>8</v>
      </c>
      <c r="C119" s="28" t="s">
        <v>108</v>
      </c>
      <c r="D119" s="28" t="s">
        <v>274</v>
      </c>
      <c r="E119" s="28">
        <v>58</v>
      </c>
      <c r="F119" s="28" t="s">
        <v>331</v>
      </c>
      <c r="G119" s="42">
        <v>0.03</v>
      </c>
      <c r="H119" s="30">
        <f t="shared" si="3"/>
        <v>1.74</v>
      </c>
      <c r="I119" s="31">
        <v>3</v>
      </c>
      <c r="J119" s="31">
        <f t="shared" si="4"/>
        <v>2.7397260273972601E-2</v>
      </c>
      <c r="K119" s="31">
        <f t="shared" si="5"/>
        <v>1740</v>
      </c>
    </row>
    <row r="120" spans="1:11" ht="60" x14ac:dyDescent="0.25">
      <c r="A120" s="28">
        <v>2026</v>
      </c>
      <c r="B120" s="28" t="s">
        <v>8</v>
      </c>
      <c r="C120" s="28" t="s">
        <v>109</v>
      </c>
      <c r="D120" s="28" t="s">
        <v>274</v>
      </c>
      <c r="E120" s="28">
        <v>43</v>
      </c>
      <c r="F120" s="28" t="s">
        <v>331</v>
      </c>
      <c r="G120" s="42">
        <v>0.14899999999999999</v>
      </c>
      <c r="H120" s="30">
        <f t="shared" si="3"/>
        <v>6.407</v>
      </c>
      <c r="I120" s="31">
        <v>3</v>
      </c>
      <c r="J120" s="31">
        <f t="shared" si="4"/>
        <v>0.13607305936073058</v>
      </c>
      <c r="K120" s="31">
        <f t="shared" si="5"/>
        <v>6407</v>
      </c>
    </row>
    <row r="121" spans="1:11" ht="60" x14ac:dyDescent="0.25">
      <c r="A121" s="28">
        <v>2026</v>
      </c>
      <c r="B121" s="28" t="s">
        <v>8</v>
      </c>
      <c r="C121" s="28" t="s">
        <v>110</v>
      </c>
      <c r="D121" s="28" t="s">
        <v>274</v>
      </c>
      <c r="E121" s="28">
        <v>114</v>
      </c>
      <c r="F121" s="28" t="s">
        <v>331</v>
      </c>
      <c r="G121" s="42">
        <v>3.9E-2</v>
      </c>
      <c r="H121" s="30">
        <f t="shared" si="3"/>
        <v>4.4459999999999988</v>
      </c>
      <c r="I121" s="31">
        <v>3</v>
      </c>
      <c r="J121" s="31">
        <f t="shared" si="4"/>
        <v>3.5616438356164383E-2</v>
      </c>
      <c r="K121" s="31">
        <f t="shared" si="5"/>
        <v>4445.9999999999991</v>
      </c>
    </row>
    <row r="122" spans="1:11" ht="60" x14ac:dyDescent="0.25">
      <c r="A122" s="28">
        <v>2026</v>
      </c>
      <c r="B122" s="28" t="s">
        <v>8</v>
      </c>
      <c r="C122" s="28" t="s">
        <v>111</v>
      </c>
      <c r="D122" s="28" t="s">
        <v>274</v>
      </c>
      <c r="E122" s="28">
        <v>108</v>
      </c>
      <c r="F122" s="28" t="s">
        <v>331</v>
      </c>
      <c r="G122" s="42">
        <v>1.7999999999999999E-2</v>
      </c>
      <c r="H122" s="30">
        <f t="shared" si="3"/>
        <v>1.9439999999999995</v>
      </c>
      <c r="I122" s="31">
        <v>3</v>
      </c>
      <c r="J122" s="31">
        <f t="shared" si="4"/>
        <v>1.643835616438356E-2</v>
      </c>
      <c r="K122" s="31">
        <f t="shared" si="5"/>
        <v>1943.9999999999995</v>
      </c>
    </row>
    <row r="123" spans="1:11" ht="30" x14ac:dyDescent="0.25">
      <c r="A123" s="28">
        <v>2026</v>
      </c>
      <c r="B123" s="28" t="s">
        <v>8</v>
      </c>
      <c r="C123" s="28" t="s">
        <v>112</v>
      </c>
      <c r="D123" s="28" t="s">
        <v>266</v>
      </c>
      <c r="E123" s="28">
        <v>116</v>
      </c>
      <c r="F123" s="28" t="s">
        <v>331</v>
      </c>
      <c r="G123" s="42">
        <v>1.2E-2</v>
      </c>
      <c r="H123" s="30">
        <f t="shared" si="3"/>
        <v>1.3920000000000001</v>
      </c>
      <c r="I123" s="31">
        <v>3</v>
      </c>
      <c r="J123" s="31">
        <f t="shared" si="4"/>
        <v>1.0958904109589043E-2</v>
      </c>
      <c r="K123" s="31">
        <f t="shared" si="5"/>
        <v>1392.0000000000002</v>
      </c>
    </row>
    <row r="124" spans="1:11" ht="60" x14ac:dyDescent="0.25">
      <c r="A124" s="28">
        <v>2026</v>
      </c>
      <c r="B124" s="28" t="s">
        <v>8</v>
      </c>
      <c r="C124" s="28" t="s">
        <v>113</v>
      </c>
      <c r="D124" s="28" t="s">
        <v>274</v>
      </c>
      <c r="E124" s="28">
        <v>85</v>
      </c>
      <c r="F124" s="28" t="s">
        <v>331</v>
      </c>
      <c r="G124" s="42">
        <v>0.16</v>
      </c>
      <c r="H124" s="30">
        <f t="shared" si="3"/>
        <v>13.600000000000001</v>
      </c>
      <c r="I124" s="31">
        <v>3</v>
      </c>
      <c r="J124" s="31">
        <f t="shared" si="4"/>
        <v>0.14611872146118723</v>
      </c>
      <c r="K124" s="31">
        <f t="shared" si="5"/>
        <v>13600.000000000002</v>
      </c>
    </row>
    <row r="125" spans="1:11" ht="60" x14ac:dyDescent="0.25">
      <c r="A125" s="28">
        <v>2026</v>
      </c>
      <c r="B125" s="28" t="s">
        <v>8</v>
      </c>
      <c r="C125" s="28" t="s">
        <v>114</v>
      </c>
      <c r="D125" s="28" t="s">
        <v>274</v>
      </c>
      <c r="E125" s="28">
        <v>92</v>
      </c>
      <c r="F125" s="28" t="s">
        <v>331</v>
      </c>
      <c r="G125" s="42">
        <v>9.1999999999999998E-2</v>
      </c>
      <c r="H125" s="30">
        <f t="shared" si="3"/>
        <v>8.4640000000000004</v>
      </c>
      <c r="I125" s="31">
        <v>3</v>
      </c>
      <c r="J125" s="31">
        <f t="shared" si="4"/>
        <v>8.4018264840182641E-2</v>
      </c>
      <c r="K125" s="31">
        <f t="shared" si="5"/>
        <v>8464</v>
      </c>
    </row>
    <row r="126" spans="1:11" ht="45" x14ac:dyDescent="0.25">
      <c r="A126" s="28">
        <v>2026</v>
      </c>
      <c r="B126" s="28" t="s">
        <v>8</v>
      </c>
      <c r="C126" s="28" t="s">
        <v>115</v>
      </c>
      <c r="D126" s="28" t="s">
        <v>269</v>
      </c>
      <c r="E126" s="28">
        <v>50</v>
      </c>
      <c r="F126" s="28" t="s">
        <v>331</v>
      </c>
      <c r="G126" s="42">
        <v>0.1087</v>
      </c>
      <c r="H126" s="30">
        <f t="shared" si="3"/>
        <v>5.4349999999999996</v>
      </c>
      <c r="I126" s="31">
        <v>2</v>
      </c>
      <c r="J126" s="31">
        <f t="shared" si="4"/>
        <v>0.1489041095890411</v>
      </c>
      <c r="K126" s="31">
        <f t="shared" si="5"/>
        <v>5435</v>
      </c>
    </row>
    <row r="127" spans="1:11" ht="30" x14ac:dyDescent="0.25">
      <c r="A127" s="28">
        <v>2026</v>
      </c>
      <c r="B127" s="28" t="s">
        <v>8</v>
      </c>
      <c r="C127" s="28" t="s">
        <v>116</v>
      </c>
      <c r="D127" s="28" t="s">
        <v>276</v>
      </c>
      <c r="E127" s="28">
        <v>35</v>
      </c>
      <c r="F127" s="28" t="s">
        <v>331</v>
      </c>
      <c r="G127" s="42">
        <v>0.20219999999999999</v>
      </c>
      <c r="H127" s="30">
        <f t="shared" si="3"/>
        <v>7.0770000000000008</v>
      </c>
      <c r="I127" s="31">
        <v>2</v>
      </c>
      <c r="J127" s="31">
        <f t="shared" si="4"/>
        <v>0.27698630136986302</v>
      </c>
      <c r="K127" s="31">
        <f t="shared" si="5"/>
        <v>7077.0000000000009</v>
      </c>
    </row>
    <row r="128" spans="1:11" ht="45" x14ac:dyDescent="0.25">
      <c r="A128" s="28">
        <v>2026</v>
      </c>
      <c r="B128" s="28" t="s">
        <v>8</v>
      </c>
      <c r="C128" s="28" t="s">
        <v>117</v>
      </c>
      <c r="D128" s="28" t="s">
        <v>269</v>
      </c>
      <c r="E128" s="28">
        <v>40</v>
      </c>
      <c r="F128" s="28" t="s">
        <v>331</v>
      </c>
      <c r="G128" s="42">
        <v>9.6500000000000002E-2</v>
      </c>
      <c r="H128" s="30">
        <f t="shared" si="3"/>
        <v>3.8600000000000003</v>
      </c>
      <c r="I128" s="31">
        <v>2</v>
      </c>
      <c r="J128" s="31">
        <f t="shared" si="4"/>
        <v>0.13219178082191782</v>
      </c>
      <c r="K128" s="31">
        <f t="shared" si="5"/>
        <v>3860.0000000000005</v>
      </c>
    </row>
    <row r="129" spans="1:11" ht="30" x14ac:dyDescent="0.25">
      <c r="A129" s="28">
        <v>2026</v>
      </c>
      <c r="B129" s="28" t="s">
        <v>8</v>
      </c>
      <c r="C129" s="28" t="s">
        <v>118</v>
      </c>
      <c r="D129" s="28" t="s">
        <v>276</v>
      </c>
      <c r="E129" s="28">
        <v>54</v>
      </c>
      <c r="F129" s="28" t="s">
        <v>331</v>
      </c>
      <c r="G129" s="42">
        <v>0.43790000000000001</v>
      </c>
      <c r="H129" s="30">
        <f t="shared" si="3"/>
        <v>23.646600000000003</v>
      </c>
      <c r="I129" s="31">
        <v>2</v>
      </c>
      <c r="J129" s="31">
        <f t="shared" si="4"/>
        <v>0.59986301369863015</v>
      </c>
      <c r="K129" s="31">
        <f t="shared" si="5"/>
        <v>23646.600000000002</v>
      </c>
    </row>
    <row r="130" spans="1:11" ht="45" x14ac:dyDescent="0.25">
      <c r="A130" s="28">
        <v>2026</v>
      </c>
      <c r="B130" s="28" t="s">
        <v>8</v>
      </c>
      <c r="C130" s="28" t="s">
        <v>119</v>
      </c>
      <c r="D130" s="28" t="s">
        <v>269</v>
      </c>
      <c r="E130" s="28">
        <v>55</v>
      </c>
      <c r="F130" s="28" t="s">
        <v>331</v>
      </c>
      <c r="G130" s="42">
        <v>0.55579999999999996</v>
      </c>
      <c r="H130" s="30">
        <f t="shared" si="3"/>
        <v>30.568999999999996</v>
      </c>
      <c r="I130" s="31">
        <v>2</v>
      </c>
      <c r="J130" s="31">
        <f t="shared" si="4"/>
        <v>0.76136986301369858</v>
      </c>
      <c r="K130" s="31">
        <f t="shared" si="5"/>
        <v>30568.999999999996</v>
      </c>
    </row>
    <row r="131" spans="1:11" ht="30" x14ac:dyDescent="0.25">
      <c r="A131" s="28">
        <v>2026</v>
      </c>
      <c r="B131" s="28" t="s">
        <v>8</v>
      </c>
      <c r="C131" s="28" t="s">
        <v>120</v>
      </c>
      <c r="D131" s="28" t="s">
        <v>276</v>
      </c>
      <c r="E131" s="28">
        <v>39</v>
      </c>
      <c r="F131" s="28" t="s">
        <v>331</v>
      </c>
      <c r="G131" s="42">
        <v>1.0810999999999999</v>
      </c>
      <c r="H131" s="30">
        <f t="shared" ref="H131:H194" si="6">K131/1000</f>
        <v>42.162899999999993</v>
      </c>
      <c r="I131" s="31">
        <v>2</v>
      </c>
      <c r="J131" s="31">
        <f t="shared" ref="J131:J194" si="7">((G131/365)*1000)/I131</f>
        <v>1.480958904109589</v>
      </c>
      <c r="K131" s="31">
        <f t="shared" ref="K131:K194" si="8">E131*J131*365*I131</f>
        <v>42162.899999999994</v>
      </c>
    </row>
    <row r="132" spans="1:11" ht="30" x14ac:dyDescent="0.25">
      <c r="A132" s="28">
        <v>2026</v>
      </c>
      <c r="B132" s="28" t="s">
        <v>8</v>
      </c>
      <c r="C132" s="28" t="s">
        <v>121</v>
      </c>
      <c r="D132" s="28" t="s">
        <v>276</v>
      </c>
      <c r="E132" s="28">
        <v>41</v>
      </c>
      <c r="F132" s="28" t="s">
        <v>331</v>
      </c>
      <c r="G132" s="42">
        <v>0.19</v>
      </c>
      <c r="H132" s="30">
        <f t="shared" si="6"/>
        <v>7.7899999999999991</v>
      </c>
      <c r="I132" s="31">
        <v>2</v>
      </c>
      <c r="J132" s="31">
        <f t="shared" si="7"/>
        <v>0.26027397260273971</v>
      </c>
      <c r="K132" s="31">
        <f t="shared" si="8"/>
        <v>7789.9999999999991</v>
      </c>
    </row>
    <row r="133" spans="1:11" ht="30" x14ac:dyDescent="0.25">
      <c r="A133" s="28">
        <v>2026</v>
      </c>
      <c r="B133" s="28" t="s">
        <v>8</v>
      </c>
      <c r="C133" s="28" t="s">
        <v>122</v>
      </c>
      <c r="D133" s="28" t="s">
        <v>270</v>
      </c>
      <c r="E133" s="28">
        <v>76</v>
      </c>
      <c r="F133" s="28" t="s">
        <v>331</v>
      </c>
      <c r="G133" s="42">
        <v>0.96830000000000005</v>
      </c>
      <c r="H133" s="30">
        <f t="shared" si="6"/>
        <v>73.590800000000002</v>
      </c>
      <c r="I133" s="31">
        <v>2</v>
      </c>
      <c r="J133" s="31">
        <f t="shared" si="7"/>
        <v>1.3264383561643838</v>
      </c>
      <c r="K133" s="31">
        <f t="shared" si="8"/>
        <v>73590.8</v>
      </c>
    </row>
    <row r="134" spans="1:11" ht="30" x14ac:dyDescent="0.25">
      <c r="A134" s="28">
        <v>2026</v>
      </c>
      <c r="B134" s="28" t="s">
        <v>8</v>
      </c>
      <c r="C134" s="28" t="s">
        <v>123</v>
      </c>
      <c r="D134" s="28" t="s">
        <v>276</v>
      </c>
      <c r="E134" s="28">
        <v>57</v>
      </c>
      <c r="F134" s="28" t="s">
        <v>331</v>
      </c>
      <c r="G134" s="42">
        <v>0.33428999999999998</v>
      </c>
      <c r="H134" s="30">
        <f t="shared" si="6"/>
        <v>19.05453</v>
      </c>
      <c r="I134" s="31">
        <v>2</v>
      </c>
      <c r="J134" s="31">
        <f t="shared" si="7"/>
        <v>0.45793150684931505</v>
      </c>
      <c r="K134" s="31">
        <f t="shared" si="8"/>
        <v>19054.53</v>
      </c>
    </row>
    <row r="135" spans="1:11" ht="45" x14ac:dyDescent="0.25">
      <c r="A135" s="28">
        <v>2026</v>
      </c>
      <c r="B135" s="28" t="s">
        <v>8</v>
      </c>
      <c r="C135" s="28" t="s">
        <v>296</v>
      </c>
      <c r="D135" s="28" t="s">
        <v>276</v>
      </c>
      <c r="E135" s="28">
        <v>95</v>
      </c>
      <c r="F135" s="28" t="s">
        <v>331</v>
      </c>
      <c r="G135" s="42">
        <v>5.0999999999999997E-2</v>
      </c>
      <c r="H135" s="30">
        <f t="shared" si="6"/>
        <v>4.8449999999999989</v>
      </c>
      <c r="I135" s="31">
        <v>1</v>
      </c>
      <c r="J135" s="31">
        <f t="shared" si="7"/>
        <v>0.13972602739726026</v>
      </c>
      <c r="K135" s="31">
        <f t="shared" si="8"/>
        <v>4844.9999999999991</v>
      </c>
    </row>
    <row r="136" spans="1:11" ht="30" x14ac:dyDescent="0.25">
      <c r="A136" s="28">
        <v>2026</v>
      </c>
      <c r="B136" s="28" t="s">
        <v>8</v>
      </c>
      <c r="C136" s="28" t="s">
        <v>297</v>
      </c>
      <c r="D136" s="28" t="s">
        <v>276</v>
      </c>
      <c r="E136" s="28">
        <v>150</v>
      </c>
      <c r="F136" s="28" t="s">
        <v>331</v>
      </c>
      <c r="G136" s="42">
        <v>0.13700000000000001</v>
      </c>
      <c r="H136" s="30">
        <f t="shared" si="6"/>
        <v>20.55</v>
      </c>
      <c r="I136" s="31">
        <v>1</v>
      </c>
      <c r="J136" s="31">
        <f t="shared" si="7"/>
        <v>0.37534246575342467</v>
      </c>
      <c r="K136" s="31">
        <f t="shared" si="8"/>
        <v>20550</v>
      </c>
    </row>
    <row r="137" spans="1:11" ht="45" x14ac:dyDescent="0.25">
      <c r="A137" s="28">
        <v>2026</v>
      </c>
      <c r="B137" s="28" t="s">
        <v>8</v>
      </c>
      <c r="C137" s="28" t="s">
        <v>298</v>
      </c>
      <c r="D137" s="28" t="s">
        <v>276</v>
      </c>
      <c r="E137" s="28">
        <v>112</v>
      </c>
      <c r="F137" s="28" t="s">
        <v>331</v>
      </c>
      <c r="G137" s="42">
        <v>0.155</v>
      </c>
      <c r="H137" s="30">
        <f t="shared" si="6"/>
        <v>17.360000000000003</v>
      </c>
      <c r="I137" s="31">
        <v>1</v>
      </c>
      <c r="J137" s="31">
        <f t="shared" si="7"/>
        <v>0.42465753424657537</v>
      </c>
      <c r="K137" s="31">
        <f t="shared" si="8"/>
        <v>17360.000000000004</v>
      </c>
    </row>
    <row r="138" spans="1:11" ht="45" x14ac:dyDescent="0.25">
      <c r="A138" s="28">
        <v>2026</v>
      </c>
      <c r="B138" s="28" t="s">
        <v>8</v>
      </c>
      <c r="C138" s="28" t="s">
        <v>299</v>
      </c>
      <c r="D138" s="28" t="s">
        <v>276</v>
      </c>
      <c r="E138" s="28">
        <v>115</v>
      </c>
      <c r="F138" s="28" t="s">
        <v>331</v>
      </c>
      <c r="G138" s="42">
        <v>0.44800000000000001</v>
      </c>
      <c r="H138" s="30">
        <f t="shared" si="6"/>
        <v>51.52</v>
      </c>
      <c r="I138" s="31">
        <v>1</v>
      </c>
      <c r="J138" s="31">
        <f t="shared" si="7"/>
        <v>1.2273972602739727</v>
      </c>
      <c r="K138" s="31">
        <f t="shared" si="8"/>
        <v>51520</v>
      </c>
    </row>
    <row r="139" spans="1:11" ht="30" x14ac:dyDescent="0.25">
      <c r="A139" s="28">
        <v>2026</v>
      </c>
      <c r="B139" s="28" t="s">
        <v>8</v>
      </c>
      <c r="C139" s="28" t="s">
        <v>300</v>
      </c>
      <c r="D139" s="28" t="s">
        <v>275</v>
      </c>
      <c r="E139" s="28">
        <v>420</v>
      </c>
      <c r="F139" s="28" t="s">
        <v>331</v>
      </c>
      <c r="G139" s="42">
        <v>0.59499999999999997</v>
      </c>
      <c r="H139" s="30">
        <f t="shared" si="6"/>
        <v>249.9</v>
      </c>
      <c r="I139" s="31">
        <v>2</v>
      </c>
      <c r="J139" s="31">
        <f t="shared" si="7"/>
        <v>0.81506849315068486</v>
      </c>
      <c r="K139" s="31">
        <f t="shared" si="8"/>
        <v>249900</v>
      </c>
    </row>
    <row r="140" spans="1:11" ht="30" x14ac:dyDescent="0.25">
      <c r="A140" s="28">
        <v>2026</v>
      </c>
      <c r="B140" s="28" t="s">
        <v>8</v>
      </c>
      <c r="C140" s="28" t="s">
        <v>301</v>
      </c>
      <c r="D140" s="28" t="s">
        <v>275</v>
      </c>
      <c r="E140" s="28">
        <v>370</v>
      </c>
      <c r="F140" s="28" t="s">
        <v>331</v>
      </c>
      <c r="G140" s="42">
        <v>2.351</v>
      </c>
      <c r="H140" s="30">
        <f t="shared" si="6"/>
        <v>869.86999999999989</v>
      </c>
      <c r="I140" s="31">
        <v>2</v>
      </c>
      <c r="J140" s="31">
        <f t="shared" si="7"/>
        <v>3.220547945205479</v>
      </c>
      <c r="K140" s="31">
        <f t="shared" si="8"/>
        <v>869869.99999999988</v>
      </c>
    </row>
    <row r="141" spans="1:11" ht="30" x14ac:dyDescent="0.25">
      <c r="A141" s="28">
        <v>2026</v>
      </c>
      <c r="B141" s="28" t="s">
        <v>8</v>
      </c>
      <c r="C141" s="28" t="s">
        <v>302</v>
      </c>
      <c r="D141" s="28" t="s">
        <v>275</v>
      </c>
      <c r="E141" s="28">
        <v>430</v>
      </c>
      <c r="F141" s="28" t="s">
        <v>332</v>
      </c>
      <c r="G141" s="42">
        <v>0.13100000000000001</v>
      </c>
      <c r="H141" s="30">
        <f t="shared" si="6"/>
        <v>56.330000000000005</v>
      </c>
      <c r="I141" s="31">
        <v>2</v>
      </c>
      <c r="J141" s="31">
        <f t="shared" si="7"/>
        <v>0.17945205479452056</v>
      </c>
      <c r="K141" s="31">
        <f t="shared" si="8"/>
        <v>56330.000000000007</v>
      </c>
    </row>
    <row r="142" spans="1:11" ht="30" x14ac:dyDescent="0.25">
      <c r="A142" s="28">
        <v>2026</v>
      </c>
      <c r="B142" s="28" t="s">
        <v>8</v>
      </c>
      <c r="C142" s="28" t="s">
        <v>124</v>
      </c>
      <c r="D142" s="28" t="s">
        <v>271</v>
      </c>
      <c r="E142" s="28">
        <v>95</v>
      </c>
      <c r="F142" s="28" t="s">
        <v>331</v>
      </c>
      <c r="G142" s="42">
        <v>0.14000000000000001</v>
      </c>
      <c r="H142" s="30">
        <f t="shared" si="6"/>
        <v>13.3</v>
      </c>
      <c r="I142" s="31">
        <v>2</v>
      </c>
      <c r="J142" s="31">
        <f t="shared" si="7"/>
        <v>0.19178082191780824</v>
      </c>
      <c r="K142" s="31">
        <f t="shared" si="8"/>
        <v>13300</v>
      </c>
    </row>
    <row r="143" spans="1:11" ht="30" x14ac:dyDescent="0.25">
      <c r="A143" s="28">
        <v>2026</v>
      </c>
      <c r="B143" s="28" t="s">
        <v>8</v>
      </c>
      <c r="C143" s="28" t="s">
        <v>125</v>
      </c>
      <c r="D143" s="28" t="s">
        <v>276</v>
      </c>
      <c r="E143" s="28">
        <v>195</v>
      </c>
      <c r="F143" s="28" t="s">
        <v>332</v>
      </c>
      <c r="G143" s="42">
        <v>9.1999999999999998E-2</v>
      </c>
      <c r="H143" s="30">
        <f t="shared" si="6"/>
        <v>17.940000000000001</v>
      </c>
      <c r="I143" s="31">
        <v>2</v>
      </c>
      <c r="J143" s="31">
        <f t="shared" si="7"/>
        <v>0.12602739726027395</v>
      </c>
      <c r="K143" s="31">
        <f t="shared" si="8"/>
        <v>17940</v>
      </c>
    </row>
    <row r="144" spans="1:11" ht="30" x14ac:dyDescent="0.25">
      <c r="A144" s="28">
        <v>2026</v>
      </c>
      <c r="B144" s="28" t="s">
        <v>8</v>
      </c>
      <c r="C144" s="28" t="s">
        <v>126</v>
      </c>
      <c r="D144" s="28" t="s">
        <v>271</v>
      </c>
      <c r="E144" s="28">
        <v>35</v>
      </c>
      <c r="F144" s="28" t="s">
        <v>332</v>
      </c>
      <c r="G144" s="42">
        <v>0.16400000000000001</v>
      </c>
      <c r="H144" s="30">
        <f t="shared" si="6"/>
        <v>5.74</v>
      </c>
      <c r="I144" s="31">
        <v>2</v>
      </c>
      <c r="J144" s="31">
        <f t="shared" si="7"/>
        <v>0.22465753424657536</v>
      </c>
      <c r="K144" s="31">
        <f t="shared" si="8"/>
        <v>5740</v>
      </c>
    </row>
    <row r="145" spans="1:11" ht="30" x14ac:dyDescent="0.25">
      <c r="A145" s="28">
        <v>2026</v>
      </c>
      <c r="B145" s="28" t="s">
        <v>8</v>
      </c>
      <c r="C145" s="28" t="s">
        <v>127</v>
      </c>
      <c r="D145" s="28" t="s">
        <v>276</v>
      </c>
      <c r="E145" s="28">
        <v>217</v>
      </c>
      <c r="F145" s="28" t="s">
        <v>331</v>
      </c>
      <c r="G145" s="42">
        <v>7.6999999999999999E-2</v>
      </c>
      <c r="H145" s="30">
        <f t="shared" si="6"/>
        <v>16.709</v>
      </c>
      <c r="I145" s="31">
        <v>2</v>
      </c>
      <c r="J145" s="31">
        <f t="shared" si="7"/>
        <v>0.10547945205479452</v>
      </c>
      <c r="K145" s="31">
        <f t="shared" si="8"/>
        <v>16709</v>
      </c>
    </row>
    <row r="146" spans="1:11" ht="30" x14ac:dyDescent="0.25">
      <c r="A146" s="28">
        <v>2026</v>
      </c>
      <c r="B146" s="28" t="s">
        <v>8</v>
      </c>
      <c r="C146" s="28" t="s">
        <v>128</v>
      </c>
      <c r="D146" s="28" t="s">
        <v>271</v>
      </c>
      <c r="E146" s="28">
        <v>55</v>
      </c>
      <c r="F146" s="28" t="s">
        <v>331</v>
      </c>
      <c r="G146" s="42">
        <v>0.53200000000000003</v>
      </c>
      <c r="H146" s="30">
        <f t="shared" si="6"/>
        <v>29.26</v>
      </c>
      <c r="I146" s="31">
        <v>2</v>
      </c>
      <c r="J146" s="31">
        <f t="shared" si="7"/>
        <v>0.72876712328767124</v>
      </c>
      <c r="K146" s="31">
        <f t="shared" si="8"/>
        <v>29260</v>
      </c>
    </row>
    <row r="147" spans="1:11" ht="30" x14ac:dyDescent="0.25">
      <c r="A147" s="28">
        <v>2026</v>
      </c>
      <c r="B147" s="28" t="s">
        <v>8</v>
      </c>
      <c r="C147" s="28" t="s">
        <v>129</v>
      </c>
      <c r="D147" s="28" t="s">
        <v>276</v>
      </c>
      <c r="E147" s="28">
        <v>180</v>
      </c>
      <c r="F147" s="28" t="s">
        <v>331</v>
      </c>
      <c r="G147" s="42">
        <v>7.3999999999999996E-2</v>
      </c>
      <c r="H147" s="30">
        <f t="shared" si="6"/>
        <v>13.32</v>
      </c>
      <c r="I147" s="31">
        <v>2</v>
      </c>
      <c r="J147" s="31">
        <f t="shared" si="7"/>
        <v>0.10136986301369863</v>
      </c>
      <c r="K147" s="31">
        <f t="shared" si="8"/>
        <v>13320</v>
      </c>
    </row>
    <row r="148" spans="1:11" ht="30" x14ac:dyDescent="0.25">
      <c r="A148" s="28">
        <v>2026</v>
      </c>
      <c r="B148" s="28" t="s">
        <v>8</v>
      </c>
      <c r="C148" s="28" t="s">
        <v>130</v>
      </c>
      <c r="D148" s="28" t="s">
        <v>271</v>
      </c>
      <c r="E148" s="28">
        <v>59</v>
      </c>
      <c r="F148" s="28" t="s">
        <v>331</v>
      </c>
      <c r="G148" s="42">
        <v>1.7230000000000001</v>
      </c>
      <c r="H148" s="30">
        <f t="shared" si="6"/>
        <v>101.657</v>
      </c>
      <c r="I148" s="31">
        <v>2</v>
      </c>
      <c r="J148" s="31">
        <f t="shared" si="7"/>
        <v>2.3602739726027395</v>
      </c>
      <c r="K148" s="31">
        <f t="shared" si="8"/>
        <v>101657</v>
      </c>
    </row>
    <row r="149" spans="1:11" ht="30" x14ac:dyDescent="0.25">
      <c r="A149" s="28">
        <v>2026</v>
      </c>
      <c r="B149" s="28" t="s">
        <v>8</v>
      </c>
      <c r="C149" s="28" t="s">
        <v>131</v>
      </c>
      <c r="D149" s="28" t="s">
        <v>271</v>
      </c>
      <c r="E149" s="28">
        <v>71</v>
      </c>
      <c r="F149" s="28" t="s">
        <v>332</v>
      </c>
      <c r="G149" s="42">
        <v>0.104</v>
      </c>
      <c r="H149" s="30">
        <f t="shared" si="6"/>
        <v>7.3840000000000012</v>
      </c>
      <c r="I149" s="31">
        <v>2</v>
      </c>
      <c r="J149" s="31">
        <f t="shared" si="7"/>
        <v>0.14246575342465753</v>
      </c>
      <c r="K149" s="31">
        <f t="shared" si="8"/>
        <v>7384.0000000000009</v>
      </c>
    </row>
    <row r="150" spans="1:11" ht="30" x14ac:dyDescent="0.25">
      <c r="A150" s="28">
        <v>2026</v>
      </c>
      <c r="B150" s="28" t="s">
        <v>8</v>
      </c>
      <c r="C150" s="28" t="s">
        <v>132</v>
      </c>
      <c r="D150" s="28" t="s">
        <v>276</v>
      </c>
      <c r="E150" s="28">
        <v>187</v>
      </c>
      <c r="F150" s="28" t="s">
        <v>332</v>
      </c>
      <c r="G150" s="42">
        <v>3.9E-2</v>
      </c>
      <c r="H150" s="30">
        <f t="shared" si="6"/>
        <v>7.293000000000001</v>
      </c>
      <c r="I150" s="31">
        <v>2</v>
      </c>
      <c r="J150" s="31">
        <f t="shared" si="7"/>
        <v>5.3424657534246578E-2</v>
      </c>
      <c r="K150" s="31">
        <f t="shared" si="8"/>
        <v>7293.0000000000009</v>
      </c>
    </row>
    <row r="151" spans="1:11" ht="30" x14ac:dyDescent="0.25">
      <c r="A151" s="28">
        <v>2026</v>
      </c>
      <c r="B151" s="28" t="s">
        <v>8</v>
      </c>
      <c r="C151" s="28" t="s">
        <v>133</v>
      </c>
      <c r="D151" s="28" t="s">
        <v>271</v>
      </c>
      <c r="E151" s="28">
        <v>39</v>
      </c>
      <c r="F151" s="28" t="s">
        <v>331</v>
      </c>
      <c r="G151" s="42">
        <v>0.186</v>
      </c>
      <c r="H151" s="30">
        <f t="shared" si="6"/>
        <v>7.2539999999999996</v>
      </c>
      <c r="I151" s="31">
        <v>2</v>
      </c>
      <c r="J151" s="31">
        <f t="shared" si="7"/>
        <v>0.25479452054794521</v>
      </c>
      <c r="K151" s="31">
        <f t="shared" si="8"/>
        <v>7254</v>
      </c>
    </row>
    <row r="152" spans="1:11" ht="30" x14ac:dyDescent="0.25">
      <c r="A152" s="28">
        <v>2026</v>
      </c>
      <c r="B152" s="28" t="s">
        <v>8</v>
      </c>
      <c r="C152" s="28" t="s">
        <v>134</v>
      </c>
      <c r="D152" s="28" t="s">
        <v>276</v>
      </c>
      <c r="E152" s="28">
        <v>190</v>
      </c>
      <c r="F152" s="28" t="s">
        <v>332</v>
      </c>
      <c r="G152" s="42">
        <v>8.3000000000000004E-2</v>
      </c>
      <c r="H152" s="30">
        <f t="shared" si="6"/>
        <v>15.770000000000003</v>
      </c>
      <c r="I152" s="31">
        <v>2</v>
      </c>
      <c r="J152" s="31">
        <f t="shared" si="7"/>
        <v>0.11369863013698632</v>
      </c>
      <c r="K152" s="31">
        <f t="shared" si="8"/>
        <v>15770.000000000004</v>
      </c>
    </row>
    <row r="153" spans="1:11" ht="30" x14ac:dyDescent="0.25">
      <c r="A153" s="28">
        <v>2026</v>
      </c>
      <c r="B153" s="28" t="s">
        <v>8</v>
      </c>
      <c r="C153" s="28" t="s">
        <v>135</v>
      </c>
      <c r="D153" s="28" t="s">
        <v>276</v>
      </c>
      <c r="E153" s="28">
        <v>217</v>
      </c>
      <c r="F153" s="28" t="s">
        <v>331</v>
      </c>
      <c r="G153" s="42">
        <v>3.9E-2</v>
      </c>
      <c r="H153" s="30">
        <f t="shared" si="6"/>
        <v>8.4629999999999992</v>
      </c>
      <c r="I153" s="31">
        <v>2</v>
      </c>
      <c r="J153" s="31">
        <f t="shared" si="7"/>
        <v>5.3424657534246578E-2</v>
      </c>
      <c r="K153" s="31">
        <f t="shared" si="8"/>
        <v>8463</v>
      </c>
    </row>
    <row r="154" spans="1:11" ht="30" x14ac:dyDescent="0.25">
      <c r="A154" s="28">
        <v>2026</v>
      </c>
      <c r="B154" s="28" t="s">
        <v>8</v>
      </c>
      <c r="C154" s="28" t="s">
        <v>136</v>
      </c>
      <c r="D154" s="28" t="s">
        <v>271</v>
      </c>
      <c r="E154" s="28">
        <v>109</v>
      </c>
      <c r="F154" s="28" t="s">
        <v>332</v>
      </c>
      <c r="G154" s="42">
        <v>0.08</v>
      </c>
      <c r="H154" s="30">
        <f t="shared" si="6"/>
        <v>8.7200000000000024</v>
      </c>
      <c r="I154" s="31">
        <v>2</v>
      </c>
      <c r="J154" s="31">
        <f t="shared" si="7"/>
        <v>0.10958904109589042</v>
      </c>
      <c r="K154" s="31">
        <f t="shared" si="8"/>
        <v>8720.0000000000018</v>
      </c>
    </row>
    <row r="155" spans="1:11" ht="30" x14ac:dyDescent="0.25">
      <c r="A155" s="28">
        <v>2026</v>
      </c>
      <c r="B155" s="28" t="s">
        <v>8</v>
      </c>
      <c r="C155" s="28" t="s">
        <v>137</v>
      </c>
      <c r="D155" s="28" t="s">
        <v>271</v>
      </c>
      <c r="E155" s="28">
        <v>79</v>
      </c>
      <c r="F155" s="28" t="s">
        <v>331</v>
      </c>
      <c r="G155" s="42">
        <v>0.17199999999999999</v>
      </c>
      <c r="H155" s="30">
        <f t="shared" si="6"/>
        <v>13.587999999999997</v>
      </c>
      <c r="I155" s="31">
        <v>2</v>
      </c>
      <c r="J155" s="31">
        <f t="shared" si="7"/>
        <v>0.23561643835616436</v>
      </c>
      <c r="K155" s="31">
        <f t="shared" si="8"/>
        <v>13587.999999999998</v>
      </c>
    </row>
    <row r="156" spans="1:11" ht="30" x14ac:dyDescent="0.25">
      <c r="A156" s="28">
        <v>2026</v>
      </c>
      <c r="B156" s="28" t="s">
        <v>8</v>
      </c>
      <c r="C156" s="28" t="s">
        <v>138</v>
      </c>
      <c r="D156" s="28" t="s">
        <v>271</v>
      </c>
      <c r="E156" s="28">
        <v>58</v>
      </c>
      <c r="F156" s="28" t="s">
        <v>331</v>
      </c>
      <c r="G156" s="42">
        <v>0.24099999999999999</v>
      </c>
      <c r="H156" s="30">
        <f t="shared" si="6"/>
        <v>13.978</v>
      </c>
      <c r="I156" s="31">
        <v>2</v>
      </c>
      <c r="J156" s="31">
        <f t="shared" si="7"/>
        <v>0.33013698630136984</v>
      </c>
      <c r="K156" s="31">
        <f t="shared" si="8"/>
        <v>13978</v>
      </c>
    </row>
    <row r="157" spans="1:11" ht="30" x14ac:dyDescent="0.25">
      <c r="A157" s="28">
        <v>2026</v>
      </c>
      <c r="B157" s="28" t="s">
        <v>8</v>
      </c>
      <c r="C157" s="28" t="s">
        <v>139</v>
      </c>
      <c r="D157" s="28" t="s">
        <v>271</v>
      </c>
      <c r="E157" s="28">
        <v>64</v>
      </c>
      <c r="F157" s="28" t="s">
        <v>331</v>
      </c>
      <c r="G157" s="42">
        <v>0.11600000000000001</v>
      </c>
      <c r="H157" s="30">
        <f t="shared" si="6"/>
        <v>7.4240000000000013</v>
      </c>
      <c r="I157" s="31">
        <v>2</v>
      </c>
      <c r="J157" s="31">
        <f t="shared" si="7"/>
        <v>0.15890410958904111</v>
      </c>
      <c r="K157" s="31">
        <f t="shared" si="8"/>
        <v>7424.0000000000009</v>
      </c>
    </row>
    <row r="158" spans="1:11" ht="30" x14ac:dyDescent="0.25">
      <c r="A158" s="28">
        <v>2026</v>
      </c>
      <c r="B158" s="28" t="s">
        <v>8</v>
      </c>
      <c r="C158" s="28" t="s">
        <v>140</v>
      </c>
      <c r="D158" s="28" t="s">
        <v>271</v>
      </c>
      <c r="E158" s="28">
        <v>89</v>
      </c>
      <c r="F158" s="28" t="s">
        <v>331</v>
      </c>
      <c r="G158" s="42">
        <v>0.14899999999999999</v>
      </c>
      <c r="H158" s="30">
        <f t="shared" si="6"/>
        <v>13.260999999999999</v>
      </c>
      <c r="I158" s="31">
        <v>2</v>
      </c>
      <c r="J158" s="31">
        <f t="shared" si="7"/>
        <v>0.20410958904109588</v>
      </c>
      <c r="K158" s="31">
        <f t="shared" si="8"/>
        <v>13261</v>
      </c>
    </row>
    <row r="159" spans="1:11" ht="30" x14ac:dyDescent="0.25">
      <c r="A159" s="28">
        <v>2026</v>
      </c>
      <c r="B159" s="28" t="s">
        <v>8</v>
      </c>
      <c r="C159" s="28" t="s">
        <v>141</v>
      </c>
      <c r="D159" s="28" t="s">
        <v>271</v>
      </c>
      <c r="E159" s="28">
        <v>74</v>
      </c>
      <c r="F159" s="28" t="s">
        <v>331</v>
      </c>
      <c r="G159" s="42">
        <v>0.107</v>
      </c>
      <c r="H159" s="30">
        <f t="shared" si="6"/>
        <v>7.918000000000001</v>
      </c>
      <c r="I159" s="31">
        <v>2</v>
      </c>
      <c r="J159" s="31">
        <f t="shared" si="7"/>
        <v>0.14657534246575343</v>
      </c>
      <c r="K159" s="31">
        <f t="shared" si="8"/>
        <v>7918.0000000000009</v>
      </c>
    </row>
    <row r="160" spans="1:11" ht="60" x14ac:dyDescent="0.25">
      <c r="A160" s="28">
        <v>2026</v>
      </c>
      <c r="B160" s="28" t="s">
        <v>8</v>
      </c>
      <c r="C160" s="28" t="s">
        <v>303</v>
      </c>
      <c r="D160" s="28" t="s">
        <v>272</v>
      </c>
      <c r="E160" s="28">
        <v>124</v>
      </c>
      <c r="F160" s="28" t="s">
        <v>331</v>
      </c>
      <c r="G160" s="42">
        <v>1.1819999999999999</v>
      </c>
      <c r="H160" s="30">
        <f t="shared" si="6"/>
        <v>146.56800000000001</v>
      </c>
      <c r="I160" s="31">
        <v>1</v>
      </c>
      <c r="J160" s="31">
        <f t="shared" si="7"/>
        <v>3.2383561643835614</v>
      </c>
      <c r="K160" s="31">
        <f t="shared" si="8"/>
        <v>146568</v>
      </c>
    </row>
    <row r="161" spans="1:11" ht="60" x14ac:dyDescent="0.25">
      <c r="A161" s="28">
        <v>2026</v>
      </c>
      <c r="B161" s="28" t="s">
        <v>8</v>
      </c>
      <c r="C161" s="28" t="s">
        <v>304</v>
      </c>
      <c r="D161" s="28" t="s">
        <v>272</v>
      </c>
      <c r="E161" s="28">
        <v>144</v>
      </c>
      <c r="F161" s="28" t="s">
        <v>331</v>
      </c>
      <c r="G161" s="42">
        <v>0.61199999999999999</v>
      </c>
      <c r="H161" s="30">
        <f t="shared" si="6"/>
        <v>88.128</v>
      </c>
      <c r="I161" s="31">
        <v>1</v>
      </c>
      <c r="J161" s="31">
        <f t="shared" si="7"/>
        <v>1.6767123287671233</v>
      </c>
      <c r="K161" s="31">
        <f t="shared" si="8"/>
        <v>88128</v>
      </c>
    </row>
    <row r="162" spans="1:11" ht="30" x14ac:dyDescent="0.25">
      <c r="A162" s="28">
        <v>2026</v>
      </c>
      <c r="B162" s="28" t="s">
        <v>8</v>
      </c>
      <c r="C162" s="28" t="s">
        <v>142</v>
      </c>
      <c r="D162" s="28" t="s">
        <v>277</v>
      </c>
      <c r="E162" s="28">
        <v>69</v>
      </c>
      <c r="F162" s="28" t="s">
        <v>332</v>
      </c>
      <c r="G162" s="42">
        <v>8.8999999999999996E-2</v>
      </c>
      <c r="H162" s="30">
        <f t="shared" si="6"/>
        <v>6.1409999999999991</v>
      </c>
      <c r="I162" s="31">
        <v>1</v>
      </c>
      <c r="J162" s="31">
        <f t="shared" si="7"/>
        <v>0.24383561643835613</v>
      </c>
      <c r="K162" s="31">
        <f t="shared" si="8"/>
        <v>6140.9999999999991</v>
      </c>
    </row>
    <row r="163" spans="1:11" ht="30" x14ac:dyDescent="0.25">
      <c r="A163" s="28">
        <v>2026</v>
      </c>
      <c r="B163" s="28" t="s">
        <v>8</v>
      </c>
      <c r="C163" s="28" t="s">
        <v>143</v>
      </c>
      <c r="D163" s="28" t="s">
        <v>277</v>
      </c>
      <c r="E163" s="28">
        <v>62</v>
      </c>
      <c r="F163" s="28" t="s">
        <v>331</v>
      </c>
      <c r="G163" s="42">
        <v>6.0000000000000001E-3</v>
      </c>
      <c r="H163" s="30">
        <f t="shared" si="6"/>
        <v>0.372</v>
      </c>
      <c r="I163" s="31">
        <v>1</v>
      </c>
      <c r="J163" s="31">
        <f t="shared" si="7"/>
        <v>1.6438356164383564E-2</v>
      </c>
      <c r="K163" s="31">
        <f t="shared" si="8"/>
        <v>372</v>
      </c>
    </row>
    <row r="164" spans="1:11" ht="30" x14ac:dyDescent="0.25">
      <c r="A164" s="28">
        <v>2026</v>
      </c>
      <c r="B164" s="28" t="s">
        <v>8</v>
      </c>
      <c r="C164" s="28" t="s">
        <v>144</v>
      </c>
      <c r="D164" s="28" t="s">
        <v>277</v>
      </c>
      <c r="E164" s="28">
        <v>20</v>
      </c>
      <c r="F164" s="28" t="s">
        <v>331</v>
      </c>
      <c r="G164" s="42">
        <v>3.9E-2</v>
      </c>
      <c r="H164" s="30">
        <f t="shared" si="6"/>
        <v>0.78</v>
      </c>
      <c r="I164" s="31">
        <v>1</v>
      </c>
      <c r="J164" s="31">
        <f t="shared" si="7"/>
        <v>0.10684931506849316</v>
      </c>
      <c r="K164" s="31">
        <f t="shared" si="8"/>
        <v>780</v>
      </c>
    </row>
    <row r="165" spans="1:11" ht="30" x14ac:dyDescent="0.25">
      <c r="A165" s="28">
        <v>2026</v>
      </c>
      <c r="B165" s="28" t="s">
        <v>8</v>
      </c>
      <c r="C165" s="28" t="s">
        <v>145</v>
      </c>
      <c r="D165" s="28" t="s">
        <v>277</v>
      </c>
      <c r="E165" s="28">
        <v>6</v>
      </c>
      <c r="F165" s="28" t="s">
        <v>331</v>
      </c>
      <c r="G165" s="42">
        <v>0.61099999999999999</v>
      </c>
      <c r="H165" s="30">
        <f t="shared" si="6"/>
        <v>3.6659999999999999</v>
      </c>
      <c r="I165" s="31">
        <v>1</v>
      </c>
      <c r="J165" s="31">
        <f t="shared" si="7"/>
        <v>1.6739726027397259</v>
      </c>
      <c r="K165" s="31">
        <f t="shared" si="8"/>
        <v>3666</v>
      </c>
    </row>
    <row r="166" spans="1:11" ht="30" x14ac:dyDescent="0.25">
      <c r="A166" s="28">
        <v>2026</v>
      </c>
      <c r="B166" s="28" t="s">
        <v>8</v>
      </c>
      <c r="C166" s="28" t="s">
        <v>146</v>
      </c>
      <c r="D166" s="28" t="s">
        <v>277</v>
      </c>
      <c r="E166" s="28">
        <v>58</v>
      </c>
      <c r="F166" s="28" t="s">
        <v>332</v>
      </c>
      <c r="G166" s="42">
        <v>0.115</v>
      </c>
      <c r="H166" s="30">
        <f t="shared" si="6"/>
        <v>6.6700000000000008</v>
      </c>
      <c r="I166" s="31">
        <v>1</v>
      </c>
      <c r="J166" s="31">
        <f t="shared" si="7"/>
        <v>0.31506849315068497</v>
      </c>
      <c r="K166" s="31">
        <f t="shared" si="8"/>
        <v>6670.0000000000009</v>
      </c>
    </row>
    <row r="167" spans="1:11" ht="30" x14ac:dyDescent="0.25">
      <c r="A167" s="28">
        <v>2026</v>
      </c>
      <c r="B167" s="28" t="s">
        <v>8</v>
      </c>
      <c r="C167" s="28" t="s">
        <v>147</v>
      </c>
      <c r="D167" s="28" t="s">
        <v>277</v>
      </c>
      <c r="E167" s="28">
        <v>2</v>
      </c>
      <c r="F167" s="28" t="s">
        <v>331</v>
      </c>
      <c r="G167" s="42">
        <v>8.3000000000000004E-2</v>
      </c>
      <c r="H167" s="30">
        <f t="shared" si="6"/>
        <v>0.16600000000000004</v>
      </c>
      <c r="I167" s="31">
        <v>1</v>
      </c>
      <c r="J167" s="31">
        <f t="shared" si="7"/>
        <v>0.22739726027397264</v>
      </c>
      <c r="K167" s="31">
        <f t="shared" si="8"/>
        <v>166.00000000000003</v>
      </c>
    </row>
    <row r="168" spans="1:11" ht="30" x14ac:dyDescent="0.25">
      <c r="A168" s="28">
        <v>2026</v>
      </c>
      <c r="B168" s="28" t="s">
        <v>8</v>
      </c>
      <c r="C168" s="28" t="s">
        <v>305</v>
      </c>
      <c r="D168" s="28" t="s">
        <v>276</v>
      </c>
      <c r="E168" s="28">
        <v>32</v>
      </c>
      <c r="F168" s="28" t="s">
        <v>331</v>
      </c>
      <c r="G168" s="42">
        <v>0.60299999999999998</v>
      </c>
      <c r="H168" s="30">
        <f t="shared" si="6"/>
        <v>19.295999999999999</v>
      </c>
      <c r="I168" s="31">
        <v>2</v>
      </c>
      <c r="J168" s="31">
        <f t="shared" si="7"/>
        <v>0.82602739726027397</v>
      </c>
      <c r="K168" s="31">
        <f t="shared" si="8"/>
        <v>19296</v>
      </c>
    </row>
    <row r="169" spans="1:11" ht="30" x14ac:dyDescent="0.25">
      <c r="A169" s="28">
        <v>2026</v>
      </c>
      <c r="B169" s="28" t="s">
        <v>8</v>
      </c>
      <c r="C169" s="28" t="s">
        <v>306</v>
      </c>
      <c r="D169" s="28" t="s">
        <v>276</v>
      </c>
      <c r="E169" s="28">
        <v>50</v>
      </c>
      <c r="F169" s="28" t="s">
        <v>331</v>
      </c>
      <c r="G169" s="42">
        <v>0.14599999999999999</v>
      </c>
      <c r="H169" s="30">
        <f t="shared" si="6"/>
        <v>7.3</v>
      </c>
      <c r="I169" s="31">
        <v>2</v>
      </c>
      <c r="J169" s="31">
        <f t="shared" si="7"/>
        <v>0.19999999999999998</v>
      </c>
      <c r="K169" s="31">
        <f t="shared" si="8"/>
        <v>7300</v>
      </c>
    </row>
    <row r="170" spans="1:11" ht="30" x14ac:dyDescent="0.25">
      <c r="A170" s="28">
        <v>2026</v>
      </c>
      <c r="B170" s="28" t="s">
        <v>8</v>
      </c>
      <c r="C170" s="28" t="s">
        <v>307</v>
      </c>
      <c r="D170" s="28" t="s">
        <v>276</v>
      </c>
      <c r="E170" s="28">
        <v>56</v>
      </c>
      <c r="F170" s="28" t="s">
        <v>331</v>
      </c>
      <c r="G170" s="42">
        <v>1.369</v>
      </c>
      <c r="H170" s="30">
        <f t="shared" si="6"/>
        <v>76.664000000000001</v>
      </c>
      <c r="I170" s="31">
        <v>2</v>
      </c>
      <c r="J170" s="31">
        <f t="shared" si="7"/>
        <v>1.8753424657534246</v>
      </c>
      <c r="K170" s="31">
        <f t="shared" si="8"/>
        <v>76664</v>
      </c>
    </row>
    <row r="171" spans="1:11" ht="30" x14ac:dyDescent="0.25">
      <c r="A171" s="28">
        <v>2026</v>
      </c>
      <c r="B171" s="28" t="s">
        <v>8</v>
      </c>
      <c r="C171" s="28" t="s">
        <v>308</v>
      </c>
      <c r="D171" s="28" t="s">
        <v>276</v>
      </c>
      <c r="E171" s="28">
        <v>68</v>
      </c>
      <c r="F171" s="28" t="s">
        <v>331</v>
      </c>
      <c r="G171" s="42">
        <v>3.0000000000000001E-3</v>
      </c>
      <c r="H171" s="30">
        <f t="shared" si="6"/>
        <v>0.20399999999999999</v>
      </c>
      <c r="I171" s="31">
        <v>2</v>
      </c>
      <c r="J171" s="31">
        <f t="shared" si="7"/>
        <v>4.1095890410958909E-3</v>
      </c>
      <c r="K171" s="31">
        <f t="shared" si="8"/>
        <v>204</v>
      </c>
    </row>
    <row r="172" spans="1:11" ht="30" x14ac:dyDescent="0.25">
      <c r="A172" s="28">
        <v>2026</v>
      </c>
      <c r="B172" s="28" t="s">
        <v>8</v>
      </c>
      <c r="C172" s="28" t="s">
        <v>148</v>
      </c>
      <c r="D172" s="28" t="s">
        <v>276</v>
      </c>
      <c r="E172" s="28">
        <v>84</v>
      </c>
      <c r="F172" s="28" t="s">
        <v>331</v>
      </c>
      <c r="G172" s="42">
        <v>0.23799999999999999</v>
      </c>
      <c r="H172" s="30">
        <f t="shared" si="6"/>
        <v>19.992000000000001</v>
      </c>
      <c r="I172" s="31">
        <v>2</v>
      </c>
      <c r="J172" s="31">
        <f t="shared" si="7"/>
        <v>0.32602739726027397</v>
      </c>
      <c r="K172" s="31">
        <f t="shared" si="8"/>
        <v>19992</v>
      </c>
    </row>
    <row r="173" spans="1:11" ht="30" x14ac:dyDescent="0.25">
      <c r="A173" s="28">
        <v>2026</v>
      </c>
      <c r="B173" s="28" t="s">
        <v>8</v>
      </c>
      <c r="C173" s="28" t="s">
        <v>149</v>
      </c>
      <c r="D173" s="28" t="s">
        <v>276</v>
      </c>
      <c r="E173" s="28">
        <v>49</v>
      </c>
      <c r="F173" s="28" t="s">
        <v>331</v>
      </c>
      <c r="G173" s="42">
        <v>0.158</v>
      </c>
      <c r="H173" s="30">
        <f t="shared" si="6"/>
        <v>7.742</v>
      </c>
      <c r="I173" s="31">
        <v>2</v>
      </c>
      <c r="J173" s="31">
        <f t="shared" si="7"/>
        <v>0.21643835616438356</v>
      </c>
      <c r="K173" s="31">
        <f t="shared" si="8"/>
        <v>7742</v>
      </c>
    </row>
    <row r="174" spans="1:11" ht="30" x14ac:dyDescent="0.25">
      <c r="A174" s="28">
        <v>2026</v>
      </c>
      <c r="B174" s="28" t="s">
        <v>8</v>
      </c>
      <c r="C174" s="28" t="s">
        <v>150</v>
      </c>
      <c r="D174" s="28" t="s">
        <v>276</v>
      </c>
      <c r="E174" s="28">
        <v>27</v>
      </c>
      <c r="F174" s="28" t="s">
        <v>331</v>
      </c>
      <c r="G174" s="42">
        <v>0.104</v>
      </c>
      <c r="H174" s="30">
        <f t="shared" si="6"/>
        <v>2.8079999999999998</v>
      </c>
      <c r="I174" s="31">
        <v>2</v>
      </c>
      <c r="J174" s="31">
        <f t="shared" si="7"/>
        <v>0.14246575342465753</v>
      </c>
      <c r="K174" s="31">
        <f t="shared" si="8"/>
        <v>2808</v>
      </c>
    </row>
    <row r="175" spans="1:11" ht="30" x14ac:dyDescent="0.25">
      <c r="A175" s="28">
        <v>2026</v>
      </c>
      <c r="B175" s="28" t="s">
        <v>8</v>
      </c>
      <c r="C175" s="28" t="s">
        <v>151</v>
      </c>
      <c r="D175" s="28" t="s">
        <v>276</v>
      </c>
      <c r="E175" s="28">
        <v>75</v>
      </c>
      <c r="F175" s="28" t="s">
        <v>331</v>
      </c>
      <c r="G175" s="42">
        <v>5.6000000000000001E-2</v>
      </c>
      <c r="H175" s="30">
        <f t="shared" si="6"/>
        <v>4.2</v>
      </c>
      <c r="I175" s="31">
        <v>2</v>
      </c>
      <c r="J175" s="31">
        <f t="shared" si="7"/>
        <v>7.6712328767123292E-2</v>
      </c>
      <c r="K175" s="31">
        <f t="shared" si="8"/>
        <v>4200</v>
      </c>
    </row>
    <row r="176" spans="1:11" ht="30" x14ac:dyDescent="0.25">
      <c r="A176" s="28">
        <v>2026</v>
      </c>
      <c r="B176" s="28" t="s">
        <v>8</v>
      </c>
      <c r="C176" s="28" t="s">
        <v>152</v>
      </c>
      <c r="D176" s="28" t="s">
        <v>276</v>
      </c>
      <c r="E176" s="28">
        <v>63</v>
      </c>
      <c r="F176" s="28" t="s">
        <v>331</v>
      </c>
      <c r="G176" s="42">
        <v>0.23400000000000001</v>
      </c>
      <c r="H176" s="30">
        <f t="shared" si="6"/>
        <v>14.742000000000004</v>
      </c>
      <c r="I176" s="31">
        <v>2</v>
      </c>
      <c r="J176" s="31">
        <f t="shared" si="7"/>
        <v>0.32054794520547952</v>
      </c>
      <c r="K176" s="31">
        <f t="shared" si="8"/>
        <v>14742.000000000004</v>
      </c>
    </row>
    <row r="177" spans="1:11" ht="30" x14ac:dyDescent="0.25">
      <c r="A177" s="28">
        <v>2026</v>
      </c>
      <c r="B177" s="28" t="s">
        <v>8</v>
      </c>
      <c r="C177" s="28" t="s">
        <v>153</v>
      </c>
      <c r="D177" s="28" t="s">
        <v>276</v>
      </c>
      <c r="E177" s="28">
        <v>48</v>
      </c>
      <c r="F177" s="28" t="s">
        <v>331</v>
      </c>
      <c r="G177" s="42">
        <v>1.8120000000000001</v>
      </c>
      <c r="H177" s="30">
        <f t="shared" si="6"/>
        <v>86.976000000000013</v>
      </c>
      <c r="I177" s="31">
        <v>2</v>
      </c>
      <c r="J177" s="31">
        <f t="shared" si="7"/>
        <v>2.482191780821918</v>
      </c>
      <c r="K177" s="31">
        <f t="shared" si="8"/>
        <v>86976.000000000015</v>
      </c>
    </row>
    <row r="178" spans="1:11" ht="30" x14ac:dyDescent="0.25">
      <c r="A178" s="28">
        <v>2026</v>
      </c>
      <c r="B178" s="28" t="s">
        <v>8</v>
      </c>
      <c r="C178" s="28" t="s">
        <v>154</v>
      </c>
      <c r="D178" s="28" t="s">
        <v>276</v>
      </c>
      <c r="E178" s="28">
        <v>43</v>
      </c>
      <c r="F178" s="28" t="s">
        <v>331</v>
      </c>
      <c r="G178" s="42">
        <v>0.125</v>
      </c>
      <c r="H178" s="30">
        <f t="shared" si="6"/>
        <v>5.375</v>
      </c>
      <c r="I178" s="31">
        <v>2</v>
      </c>
      <c r="J178" s="31">
        <f t="shared" si="7"/>
        <v>0.17123287671232876</v>
      </c>
      <c r="K178" s="31">
        <f t="shared" si="8"/>
        <v>5375</v>
      </c>
    </row>
    <row r="179" spans="1:11" ht="30" x14ac:dyDescent="0.25">
      <c r="A179" s="28">
        <v>2026</v>
      </c>
      <c r="B179" s="28" t="s">
        <v>8</v>
      </c>
      <c r="C179" s="28" t="s">
        <v>155</v>
      </c>
      <c r="D179" s="28" t="s">
        <v>276</v>
      </c>
      <c r="E179" s="28">
        <v>50</v>
      </c>
      <c r="F179" s="28" t="s">
        <v>331</v>
      </c>
      <c r="G179" s="42">
        <v>0.19500000000000001</v>
      </c>
      <c r="H179" s="30">
        <f t="shared" si="6"/>
        <v>9.75</v>
      </c>
      <c r="I179" s="31">
        <v>2</v>
      </c>
      <c r="J179" s="31">
        <f t="shared" si="7"/>
        <v>0.26712328767123289</v>
      </c>
      <c r="K179" s="31">
        <f t="shared" si="8"/>
        <v>9750</v>
      </c>
    </row>
    <row r="180" spans="1:11" ht="30" x14ac:dyDescent="0.25">
      <c r="A180" s="28">
        <v>2026</v>
      </c>
      <c r="B180" s="28" t="s">
        <v>8</v>
      </c>
      <c r="C180" s="28" t="s">
        <v>156</v>
      </c>
      <c r="D180" s="28" t="s">
        <v>276</v>
      </c>
      <c r="E180" s="28">
        <v>88</v>
      </c>
      <c r="F180" s="28" t="s">
        <v>331</v>
      </c>
      <c r="G180" s="42">
        <v>0.08</v>
      </c>
      <c r="H180" s="30">
        <f t="shared" si="6"/>
        <v>7.0400000000000009</v>
      </c>
      <c r="I180" s="31">
        <v>2</v>
      </c>
      <c r="J180" s="31">
        <f t="shared" si="7"/>
        <v>0.10958904109589042</v>
      </c>
      <c r="K180" s="31">
        <f t="shared" si="8"/>
        <v>7040.0000000000009</v>
      </c>
    </row>
    <row r="181" spans="1:11" ht="30" x14ac:dyDescent="0.25">
      <c r="A181" s="28">
        <v>2026</v>
      </c>
      <c r="B181" s="28" t="s">
        <v>8</v>
      </c>
      <c r="C181" s="28" t="s">
        <v>157</v>
      </c>
      <c r="D181" s="28" t="s">
        <v>276</v>
      </c>
      <c r="E181" s="28">
        <v>72</v>
      </c>
      <c r="F181" s="28" t="s">
        <v>331</v>
      </c>
      <c r="G181" s="42">
        <v>0.16400000000000001</v>
      </c>
      <c r="H181" s="30">
        <f t="shared" si="6"/>
        <v>11.808000000000002</v>
      </c>
      <c r="I181" s="31">
        <v>2</v>
      </c>
      <c r="J181" s="31">
        <f t="shared" si="7"/>
        <v>0.22465753424657536</v>
      </c>
      <c r="K181" s="31">
        <f t="shared" si="8"/>
        <v>11808.000000000002</v>
      </c>
    </row>
    <row r="182" spans="1:11" ht="30" x14ac:dyDescent="0.25">
      <c r="A182" s="28">
        <v>2026</v>
      </c>
      <c r="B182" s="28" t="s">
        <v>8</v>
      </c>
      <c r="C182" s="28" t="s">
        <v>158</v>
      </c>
      <c r="D182" s="28" t="s">
        <v>267</v>
      </c>
      <c r="E182" s="28">
        <v>72</v>
      </c>
      <c r="F182" s="28" t="s">
        <v>331</v>
      </c>
      <c r="G182" s="42">
        <v>0.13100000000000001</v>
      </c>
      <c r="H182" s="30">
        <f t="shared" si="6"/>
        <v>9.4320000000000022</v>
      </c>
      <c r="I182" s="31">
        <v>4</v>
      </c>
      <c r="J182" s="31">
        <f t="shared" si="7"/>
        <v>8.972602739726028E-2</v>
      </c>
      <c r="K182" s="31">
        <f t="shared" si="8"/>
        <v>9432.0000000000018</v>
      </c>
    </row>
    <row r="183" spans="1:11" ht="30" x14ac:dyDescent="0.25">
      <c r="A183" s="28">
        <v>2026</v>
      </c>
      <c r="B183" s="28" t="s">
        <v>8</v>
      </c>
      <c r="C183" s="28" t="s">
        <v>159</v>
      </c>
      <c r="D183" s="28" t="s">
        <v>267</v>
      </c>
      <c r="E183" s="28">
        <v>76</v>
      </c>
      <c r="F183" s="28" t="s">
        <v>331</v>
      </c>
      <c r="G183" s="42">
        <v>0.92100000000000004</v>
      </c>
      <c r="H183" s="30">
        <f t="shared" si="6"/>
        <v>69.996000000000009</v>
      </c>
      <c r="I183" s="31">
        <v>4</v>
      </c>
      <c r="J183" s="31">
        <f t="shared" si="7"/>
        <v>0.63082191780821928</v>
      </c>
      <c r="K183" s="31">
        <f t="shared" si="8"/>
        <v>69996.000000000015</v>
      </c>
    </row>
    <row r="184" spans="1:11" ht="30" x14ac:dyDescent="0.25">
      <c r="A184" s="28">
        <v>2026</v>
      </c>
      <c r="B184" s="28" t="s">
        <v>8</v>
      </c>
      <c r="C184" s="28" t="s">
        <v>160</v>
      </c>
      <c r="D184" s="28" t="s">
        <v>267</v>
      </c>
      <c r="E184" s="28">
        <v>73</v>
      </c>
      <c r="F184" s="28" t="s">
        <v>331</v>
      </c>
      <c r="G184" s="42">
        <v>5.8999999999999997E-2</v>
      </c>
      <c r="H184" s="30">
        <f t="shared" si="6"/>
        <v>4.3070000000000004</v>
      </c>
      <c r="I184" s="31">
        <v>4</v>
      </c>
      <c r="J184" s="31">
        <f t="shared" si="7"/>
        <v>4.041095890410959E-2</v>
      </c>
      <c r="K184" s="31">
        <f t="shared" si="8"/>
        <v>4307</v>
      </c>
    </row>
    <row r="185" spans="1:11" ht="30" x14ac:dyDescent="0.25">
      <c r="A185" s="28">
        <v>2026</v>
      </c>
      <c r="B185" s="28" t="s">
        <v>8</v>
      </c>
      <c r="C185" s="28" t="s">
        <v>161</v>
      </c>
      <c r="D185" s="28" t="s">
        <v>267</v>
      </c>
      <c r="E185" s="28">
        <v>85</v>
      </c>
      <c r="F185" s="28" t="s">
        <v>331</v>
      </c>
      <c r="G185" s="42">
        <v>0.161</v>
      </c>
      <c r="H185" s="30">
        <f t="shared" si="6"/>
        <v>13.685</v>
      </c>
      <c r="I185" s="31">
        <v>4</v>
      </c>
      <c r="J185" s="31">
        <f t="shared" si="7"/>
        <v>0.11027397260273973</v>
      </c>
      <c r="K185" s="31">
        <f t="shared" si="8"/>
        <v>13685</v>
      </c>
    </row>
    <row r="186" spans="1:11" ht="30" x14ac:dyDescent="0.25">
      <c r="A186" s="28">
        <v>2026</v>
      </c>
      <c r="B186" s="28" t="s">
        <v>8</v>
      </c>
      <c r="C186" s="28" t="s">
        <v>162</v>
      </c>
      <c r="D186" s="28" t="s">
        <v>268</v>
      </c>
      <c r="E186" s="28">
        <v>163</v>
      </c>
      <c r="F186" s="28" t="s">
        <v>331</v>
      </c>
      <c r="G186" s="42">
        <v>0.14299999999999999</v>
      </c>
      <c r="H186" s="30">
        <f t="shared" si="6"/>
        <v>23.308999999999997</v>
      </c>
      <c r="I186" s="31">
        <v>4</v>
      </c>
      <c r="J186" s="31">
        <f t="shared" si="7"/>
        <v>9.7945205479452041E-2</v>
      </c>
      <c r="K186" s="31">
        <f t="shared" si="8"/>
        <v>23308.999999999996</v>
      </c>
    </row>
    <row r="187" spans="1:11" ht="30" x14ac:dyDescent="0.25">
      <c r="A187" s="28">
        <v>2026</v>
      </c>
      <c r="B187" s="28" t="s">
        <v>8</v>
      </c>
      <c r="C187" s="28" t="s">
        <v>163</v>
      </c>
      <c r="D187" s="28" t="s">
        <v>268</v>
      </c>
      <c r="E187" s="28">
        <v>100</v>
      </c>
      <c r="F187" s="28" t="s">
        <v>331</v>
      </c>
      <c r="G187" s="42">
        <v>2.2189999999999999</v>
      </c>
      <c r="H187" s="30">
        <f t="shared" si="6"/>
        <v>221.9</v>
      </c>
      <c r="I187" s="31">
        <v>4</v>
      </c>
      <c r="J187" s="31">
        <f t="shared" si="7"/>
        <v>1.5198630136986302</v>
      </c>
      <c r="K187" s="31">
        <f t="shared" si="8"/>
        <v>221900</v>
      </c>
    </row>
    <row r="188" spans="1:11" ht="30" x14ac:dyDescent="0.25">
      <c r="A188" s="28">
        <v>2026</v>
      </c>
      <c r="B188" s="28" t="s">
        <v>8</v>
      </c>
      <c r="C188" s="28" t="s">
        <v>163</v>
      </c>
      <c r="D188" s="28" t="s">
        <v>267</v>
      </c>
      <c r="E188" s="28">
        <v>84</v>
      </c>
      <c r="F188" s="28" t="s">
        <v>331</v>
      </c>
      <c r="G188" s="42">
        <v>2.032</v>
      </c>
      <c r="H188" s="30">
        <f t="shared" si="6"/>
        <v>170.68799999999996</v>
      </c>
      <c r="I188" s="31">
        <v>4</v>
      </c>
      <c r="J188" s="31">
        <f t="shared" si="7"/>
        <v>1.3917808219178081</v>
      </c>
      <c r="K188" s="31">
        <f t="shared" si="8"/>
        <v>170687.99999999997</v>
      </c>
    </row>
    <row r="189" spans="1:11" ht="30" x14ac:dyDescent="0.25">
      <c r="A189" s="28">
        <v>2026</v>
      </c>
      <c r="B189" s="28" t="s">
        <v>8</v>
      </c>
      <c r="C189" s="28" t="s">
        <v>164</v>
      </c>
      <c r="D189" s="28" t="s">
        <v>268</v>
      </c>
      <c r="E189" s="28">
        <v>156</v>
      </c>
      <c r="F189" s="28" t="s">
        <v>331</v>
      </c>
      <c r="G189" s="42">
        <v>0.76</v>
      </c>
      <c r="H189" s="30">
        <f t="shared" si="6"/>
        <v>118.55999999999999</v>
      </c>
      <c r="I189" s="31">
        <v>4</v>
      </c>
      <c r="J189" s="31">
        <f t="shared" si="7"/>
        <v>0.52054794520547942</v>
      </c>
      <c r="K189" s="31">
        <f t="shared" si="8"/>
        <v>118559.99999999999</v>
      </c>
    </row>
    <row r="190" spans="1:11" ht="30" x14ac:dyDescent="0.25">
      <c r="A190" s="28">
        <v>2026</v>
      </c>
      <c r="B190" s="28" t="s">
        <v>8</v>
      </c>
      <c r="C190" s="28" t="s">
        <v>165</v>
      </c>
      <c r="D190" s="28" t="s">
        <v>268</v>
      </c>
      <c r="E190" s="28">
        <v>65</v>
      </c>
      <c r="F190" s="28" t="s">
        <v>331</v>
      </c>
      <c r="G190" s="42">
        <v>0.161</v>
      </c>
      <c r="H190" s="30">
        <f t="shared" si="6"/>
        <v>10.465</v>
      </c>
      <c r="I190" s="31">
        <v>4</v>
      </c>
      <c r="J190" s="31">
        <f t="shared" si="7"/>
        <v>0.11027397260273973</v>
      </c>
      <c r="K190" s="31">
        <f t="shared" si="8"/>
        <v>10465</v>
      </c>
    </row>
    <row r="191" spans="1:11" ht="30" x14ac:dyDescent="0.25">
      <c r="A191" s="28">
        <v>2026</v>
      </c>
      <c r="B191" s="28" t="s">
        <v>8</v>
      </c>
      <c r="C191" s="28" t="s">
        <v>166</v>
      </c>
      <c r="D191" s="28" t="s">
        <v>267</v>
      </c>
      <c r="E191" s="28">
        <v>100</v>
      </c>
      <c r="F191" s="28" t="s">
        <v>331</v>
      </c>
      <c r="G191" s="42">
        <v>2.7E-2</v>
      </c>
      <c r="H191" s="30">
        <f t="shared" si="6"/>
        <v>2.7</v>
      </c>
      <c r="I191" s="31">
        <v>4</v>
      </c>
      <c r="J191" s="31">
        <f t="shared" si="7"/>
        <v>1.8493150684931507E-2</v>
      </c>
      <c r="K191" s="31">
        <f t="shared" si="8"/>
        <v>2700</v>
      </c>
    </row>
    <row r="192" spans="1:11" ht="60" x14ac:dyDescent="0.25">
      <c r="A192" s="28">
        <v>2026</v>
      </c>
      <c r="B192" s="28" t="s">
        <v>8</v>
      </c>
      <c r="C192" s="28" t="s">
        <v>309</v>
      </c>
      <c r="D192" s="28" t="s">
        <v>272</v>
      </c>
      <c r="E192" s="28">
        <v>222</v>
      </c>
      <c r="F192" s="28" t="s">
        <v>331</v>
      </c>
      <c r="G192" s="42">
        <v>2.4E-2</v>
      </c>
      <c r="H192" s="30">
        <f t="shared" si="6"/>
        <v>5.3280000000000012</v>
      </c>
      <c r="I192" s="31">
        <v>1</v>
      </c>
      <c r="J192" s="31">
        <f t="shared" si="7"/>
        <v>6.5753424657534254E-2</v>
      </c>
      <c r="K192" s="31">
        <f t="shared" si="8"/>
        <v>5328.0000000000009</v>
      </c>
    </row>
    <row r="193" spans="1:11" ht="60" x14ac:dyDescent="0.25">
      <c r="A193" s="28">
        <v>2026</v>
      </c>
      <c r="B193" s="28" t="s">
        <v>8</v>
      </c>
      <c r="C193" s="28" t="s">
        <v>310</v>
      </c>
      <c r="D193" s="28" t="s">
        <v>272</v>
      </c>
      <c r="E193" s="28">
        <v>170</v>
      </c>
      <c r="F193" s="28" t="s">
        <v>331</v>
      </c>
      <c r="G193" s="42">
        <v>3.3000000000000002E-2</v>
      </c>
      <c r="H193" s="30">
        <f t="shared" si="6"/>
        <v>5.61</v>
      </c>
      <c r="I193" s="31">
        <v>1</v>
      </c>
      <c r="J193" s="31">
        <f t="shared" si="7"/>
        <v>9.0410958904109592E-2</v>
      </c>
      <c r="K193" s="31">
        <f t="shared" si="8"/>
        <v>5610</v>
      </c>
    </row>
    <row r="194" spans="1:11" ht="60" x14ac:dyDescent="0.25">
      <c r="A194" s="28">
        <v>2026</v>
      </c>
      <c r="B194" s="28" t="s">
        <v>8</v>
      </c>
      <c r="C194" s="28" t="s">
        <v>311</v>
      </c>
      <c r="D194" s="28" t="s">
        <v>272</v>
      </c>
      <c r="E194" s="28">
        <v>246</v>
      </c>
      <c r="F194" s="28" t="s">
        <v>331</v>
      </c>
      <c r="G194" s="42">
        <v>8.8999999999999996E-2</v>
      </c>
      <c r="H194" s="30">
        <f t="shared" si="6"/>
        <v>21.893999999999995</v>
      </c>
      <c r="I194" s="31">
        <v>1</v>
      </c>
      <c r="J194" s="31">
        <f t="shared" si="7"/>
        <v>0.24383561643835613</v>
      </c>
      <c r="K194" s="31">
        <f t="shared" si="8"/>
        <v>21893.999999999996</v>
      </c>
    </row>
    <row r="195" spans="1:11" ht="60" x14ac:dyDescent="0.25">
      <c r="A195" s="28">
        <v>2026</v>
      </c>
      <c r="B195" s="28" t="s">
        <v>8</v>
      </c>
      <c r="C195" s="28" t="s">
        <v>312</v>
      </c>
      <c r="D195" s="28" t="s">
        <v>272</v>
      </c>
      <c r="E195" s="28">
        <v>227</v>
      </c>
      <c r="F195" s="28" t="s">
        <v>331</v>
      </c>
      <c r="G195" s="42">
        <v>0.08</v>
      </c>
      <c r="H195" s="30">
        <f t="shared" ref="H195:H258" si="9">K195/1000</f>
        <v>18.160000000000004</v>
      </c>
      <c r="I195" s="31">
        <v>1</v>
      </c>
      <c r="J195" s="31">
        <f t="shared" ref="J195:J258" si="10">((G195/365)*1000)/I195</f>
        <v>0.21917808219178084</v>
      </c>
      <c r="K195" s="31">
        <f t="shared" ref="K195:K258" si="11">E195*J195*365*I195</f>
        <v>18160.000000000004</v>
      </c>
    </row>
    <row r="196" spans="1:11" ht="60" x14ac:dyDescent="0.25">
      <c r="A196" s="28">
        <v>2026</v>
      </c>
      <c r="B196" s="28" t="s">
        <v>8</v>
      </c>
      <c r="C196" s="28" t="s">
        <v>313</v>
      </c>
      <c r="D196" s="28" t="s">
        <v>272</v>
      </c>
      <c r="E196" s="28">
        <v>194</v>
      </c>
      <c r="F196" s="28" t="s">
        <v>331</v>
      </c>
      <c r="G196" s="42">
        <v>0.45700000000000002</v>
      </c>
      <c r="H196" s="30">
        <f t="shared" si="9"/>
        <v>88.658000000000015</v>
      </c>
      <c r="I196" s="31">
        <v>1</v>
      </c>
      <c r="J196" s="31">
        <f t="shared" si="10"/>
        <v>1.252054794520548</v>
      </c>
      <c r="K196" s="31">
        <f t="shared" si="11"/>
        <v>88658.000000000015</v>
      </c>
    </row>
    <row r="197" spans="1:11" ht="60" x14ac:dyDescent="0.25">
      <c r="A197" s="28">
        <v>2026</v>
      </c>
      <c r="B197" s="28" t="s">
        <v>8</v>
      </c>
      <c r="C197" s="28" t="s">
        <v>314</v>
      </c>
      <c r="D197" s="28" t="s">
        <v>272</v>
      </c>
      <c r="E197" s="28">
        <v>243</v>
      </c>
      <c r="F197" s="28" t="s">
        <v>331</v>
      </c>
      <c r="G197" s="42">
        <v>5.3999999999999999E-2</v>
      </c>
      <c r="H197" s="30">
        <f t="shared" si="9"/>
        <v>13.122</v>
      </c>
      <c r="I197" s="31">
        <v>1</v>
      </c>
      <c r="J197" s="31">
        <f t="shared" si="10"/>
        <v>0.14794520547945206</v>
      </c>
      <c r="K197" s="31">
        <f t="shared" si="11"/>
        <v>13122</v>
      </c>
    </row>
    <row r="198" spans="1:11" ht="60" x14ac:dyDescent="0.25">
      <c r="A198" s="28">
        <v>2026</v>
      </c>
      <c r="B198" s="28" t="s">
        <v>8</v>
      </c>
      <c r="C198" s="28" t="s">
        <v>315</v>
      </c>
      <c r="D198" s="28" t="s">
        <v>272</v>
      </c>
      <c r="E198" s="28">
        <v>257</v>
      </c>
      <c r="F198" s="28" t="s">
        <v>331</v>
      </c>
      <c r="G198" s="42">
        <v>1.7999999999999999E-2</v>
      </c>
      <c r="H198" s="30">
        <f t="shared" si="9"/>
        <v>4.6260000000000003</v>
      </c>
      <c r="I198" s="31">
        <v>1</v>
      </c>
      <c r="J198" s="31">
        <f t="shared" si="10"/>
        <v>4.9315068493150684E-2</v>
      </c>
      <c r="K198" s="31">
        <f t="shared" si="11"/>
        <v>4626</v>
      </c>
    </row>
    <row r="199" spans="1:11" ht="30" x14ac:dyDescent="0.25">
      <c r="A199" s="28">
        <v>2026</v>
      </c>
      <c r="B199" s="28" t="s">
        <v>8</v>
      </c>
      <c r="C199" s="28" t="s">
        <v>167</v>
      </c>
      <c r="D199" s="28" t="s">
        <v>270</v>
      </c>
      <c r="E199" s="28">
        <v>59</v>
      </c>
      <c r="F199" s="28" t="s">
        <v>331</v>
      </c>
      <c r="G199" s="44">
        <v>0.315</v>
      </c>
      <c r="H199" s="30">
        <f t="shared" si="9"/>
        <v>18.585000000000001</v>
      </c>
      <c r="I199" s="31">
        <v>7</v>
      </c>
      <c r="J199" s="31">
        <f t="shared" si="10"/>
        <v>0.12328767123287672</v>
      </c>
      <c r="K199" s="31">
        <f t="shared" si="11"/>
        <v>18585</v>
      </c>
    </row>
    <row r="200" spans="1:11" ht="30" x14ac:dyDescent="0.25">
      <c r="A200" s="28">
        <v>2026</v>
      </c>
      <c r="B200" s="28" t="s">
        <v>8</v>
      </c>
      <c r="C200" s="28" t="s">
        <v>168</v>
      </c>
      <c r="D200" s="28" t="s">
        <v>270</v>
      </c>
      <c r="E200" s="28">
        <v>22.5</v>
      </c>
      <c r="F200" s="28" t="s">
        <v>331</v>
      </c>
      <c r="G200" s="44">
        <v>0.121</v>
      </c>
      <c r="H200" s="30">
        <f t="shared" si="9"/>
        <v>2.7224999999999997</v>
      </c>
      <c r="I200" s="31">
        <v>7</v>
      </c>
      <c r="J200" s="31">
        <f t="shared" si="10"/>
        <v>4.7358121330724069E-2</v>
      </c>
      <c r="K200" s="31">
        <f t="shared" si="11"/>
        <v>2722.4999999999995</v>
      </c>
    </row>
    <row r="201" spans="1:11" ht="30" x14ac:dyDescent="0.25">
      <c r="A201" s="28">
        <v>2026</v>
      </c>
      <c r="B201" s="28" t="s">
        <v>8</v>
      </c>
      <c r="C201" s="28" t="s">
        <v>169</v>
      </c>
      <c r="D201" s="28" t="s">
        <v>270</v>
      </c>
      <c r="E201" s="28">
        <v>15</v>
      </c>
      <c r="F201" s="28" t="s">
        <v>331</v>
      </c>
      <c r="G201" s="44">
        <v>0.124</v>
      </c>
      <c r="H201" s="30">
        <f t="shared" si="9"/>
        <v>1.86</v>
      </c>
      <c r="I201" s="31">
        <v>7</v>
      </c>
      <c r="J201" s="31">
        <f t="shared" si="10"/>
        <v>4.8532289628180035E-2</v>
      </c>
      <c r="K201" s="31">
        <f t="shared" si="11"/>
        <v>1860</v>
      </c>
    </row>
    <row r="202" spans="1:11" ht="30" x14ac:dyDescent="0.25">
      <c r="A202" s="28">
        <v>2026</v>
      </c>
      <c r="B202" s="28" t="s">
        <v>8</v>
      </c>
      <c r="C202" s="28" t="s">
        <v>170</v>
      </c>
      <c r="D202" s="28" t="s">
        <v>270</v>
      </c>
      <c r="E202" s="28">
        <v>24.2</v>
      </c>
      <c r="F202" s="28" t="s">
        <v>331</v>
      </c>
      <c r="G202" s="44">
        <v>0.158</v>
      </c>
      <c r="H202" s="30">
        <f t="shared" si="9"/>
        <v>3.8235999999999999</v>
      </c>
      <c r="I202" s="31">
        <v>7</v>
      </c>
      <c r="J202" s="31">
        <f t="shared" si="10"/>
        <v>6.1839530332681018E-2</v>
      </c>
      <c r="K202" s="31">
        <f t="shared" si="11"/>
        <v>3823.6</v>
      </c>
    </row>
    <row r="203" spans="1:11" ht="30" x14ac:dyDescent="0.25">
      <c r="A203" s="28">
        <v>2026</v>
      </c>
      <c r="B203" s="28" t="s">
        <v>8</v>
      </c>
      <c r="C203" s="28" t="s">
        <v>171</v>
      </c>
      <c r="D203" s="28" t="s">
        <v>270</v>
      </c>
      <c r="E203" s="28">
        <v>36</v>
      </c>
      <c r="F203" s="28" t="s">
        <v>331</v>
      </c>
      <c r="G203" s="44">
        <v>0.22900000000000001</v>
      </c>
      <c r="H203" s="30">
        <f t="shared" si="9"/>
        <v>8.2440000000000015</v>
      </c>
      <c r="I203" s="31">
        <v>7</v>
      </c>
      <c r="J203" s="31">
        <f t="shared" si="10"/>
        <v>8.9628180039138958E-2</v>
      </c>
      <c r="K203" s="31">
        <f t="shared" si="11"/>
        <v>8244.0000000000018</v>
      </c>
    </row>
    <row r="204" spans="1:11" ht="30" x14ac:dyDescent="0.25">
      <c r="A204" s="28">
        <v>2026</v>
      </c>
      <c r="B204" s="28" t="s">
        <v>8</v>
      </c>
      <c r="C204" s="28" t="s">
        <v>172</v>
      </c>
      <c r="D204" s="28" t="s">
        <v>270</v>
      </c>
      <c r="E204" s="28">
        <v>77</v>
      </c>
      <c r="F204" s="28" t="s">
        <v>331</v>
      </c>
      <c r="G204" s="44">
        <v>0.151</v>
      </c>
      <c r="H204" s="30">
        <f t="shared" si="9"/>
        <v>11.627000000000002</v>
      </c>
      <c r="I204" s="31">
        <v>7</v>
      </c>
      <c r="J204" s="31">
        <f t="shared" si="10"/>
        <v>5.9099804305283762E-2</v>
      </c>
      <c r="K204" s="31">
        <f t="shared" si="11"/>
        <v>11627.000000000002</v>
      </c>
    </row>
    <row r="205" spans="1:11" ht="30" x14ac:dyDescent="0.25">
      <c r="A205" s="28">
        <v>2026</v>
      </c>
      <c r="B205" s="28" t="s">
        <v>8</v>
      </c>
      <c r="C205" s="28" t="s">
        <v>174</v>
      </c>
      <c r="D205" s="28" t="s">
        <v>270</v>
      </c>
      <c r="E205" s="28">
        <v>18.7</v>
      </c>
      <c r="F205" s="28" t="s">
        <v>331</v>
      </c>
      <c r="G205" s="44">
        <v>0.377</v>
      </c>
      <c r="H205" s="30">
        <f t="shared" si="9"/>
        <v>7.0499000000000009</v>
      </c>
      <c r="I205" s="31">
        <v>7</v>
      </c>
      <c r="J205" s="31">
        <f t="shared" si="10"/>
        <v>0.14755381604696674</v>
      </c>
      <c r="K205" s="31">
        <f t="shared" si="11"/>
        <v>7049.9000000000005</v>
      </c>
    </row>
    <row r="206" spans="1:11" ht="30" x14ac:dyDescent="0.25">
      <c r="A206" s="28">
        <v>2026</v>
      </c>
      <c r="B206" s="28" t="s">
        <v>8</v>
      </c>
      <c r="C206" s="28" t="s">
        <v>173</v>
      </c>
      <c r="D206" s="28" t="s">
        <v>270</v>
      </c>
      <c r="E206" s="28">
        <v>28</v>
      </c>
      <c r="F206" s="28" t="s">
        <v>331</v>
      </c>
      <c r="G206" s="44">
        <v>0.122</v>
      </c>
      <c r="H206" s="30">
        <f t="shared" si="9"/>
        <v>3.4159999999999995</v>
      </c>
      <c r="I206" s="31">
        <v>7</v>
      </c>
      <c r="J206" s="31">
        <f t="shared" si="10"/>
        <v>4.7749510763209387E-2</v>
      </c>
      <c r="K206" s="31">
        <f t="shared" si="11"/>
        <v>3415.9999999999995</v>
      </c>
    </row>
    <row r="207" spans="1:11" ht="30" x14ac:dyDescent="0.25">
      <c r="A207" s="28">
        <v>2026</v>
      </c>
      <c r="B207" s="28" t="s">
        <v>8</v>
      </c>
      <c r="C207" s="28" t="s">
        <v>175</v>
      </c>
      <c r="D207" s="28" t="s">
        <v>270</v>
      </c>
      <c r="E207" s="28">
        <v>41</v>
      </c>
      <c r="F207" s="28" t="s">
        <v>331</v>
      </c>
      <c r="G207" s="44">
        <v>0.62</v>
      </c>
      <c r="H207" s="30">
        <f t="shared" si="9"/>
        <v>25.420000000000005</v>
      </c>
      <c r="I207" s="31">
        <v>7</v>
      </c>
      <c r="J207" s="31">
        <f t="shared" si="10"/>
        <v>0.24266144814090021</v>
      </c>
      <c r="K207" s="31">
        <f t="shared" si="11"/>
        <v>25420.000000000004</v>
      </c>
    </row>
    <row r="208" spans="1:11" ht="30" x14ac:dyDescent="0.25">
      <c r="A208" s="28">
        <v>2026</v>
      </c>
      <c r="B208" s="28" t="s">
        <v>8</v>
      </c>
      <c r="C208" s="28" t="s">
        <v>176</v>
      </c>
      <c r="D208" s="28" t="s">
        <v>270</v>
      </c>
      <c r="E208" s="28">
        <v>7.1</v>
      </c>
      <c r="F208" s="28" t="s">
        <v>331</v>
      </c>
      <c r="G208" s="44">
        <v>1.5880000000000001</v>
      </c>
      <c r="H208" s="30">
        <f t="shared" si="9"/>
        <v>11.274799999999999</v>
      </c>
      <c r="I208" s="31">
        <v>7</v>
      </c>
      <c r="J208" s="31">
        <f t="shared" si="10"/>
        <v>0.62152641878669279</v>
      </c>
      <c r="K208" s="31">
        <f t="shared" si="11"/>
        <v>11274.8</v>
      </c>
    </row>
    <row r="209" spans="1:11" ht="30" x14ac:dyDescent="0.25">
      <c r="A209" s="28">
        <v>2026</v>
      </c>
      <c r="B209" s="28" t="s">
        <v>8</v>
      </c>
      <c r="C209" s="28" t="s">
        <v>177</v>
      </c>
      <c r="D209" s="28" t="s">
        <v>270</v>
      </c>
      <c r="E209" s="28">
        <v>38</v>
      </c>
      <c r="F209" s="28" t="s">
        <v>331</v>
      </c>
      <c r="G209" s="44">
        <v>5.5E-2</v>
      </c>
      <c r="H209" s="30">
        <f t="shared" si="9"/>
        <v>2.0900000000000003</v>
      </c>
      <c r="I209" s="31">
        <v>7</v>
      </c>
      <c r="J209" s="31">
        <f t="shared" si="10"/>
        <v>2.1526418786692762E-2</v>
      </c>
      <c r="K209" s="31">
        <f t="shared" si="11"/>
        <v>2090.0000000000005</v>
      </c>
    </row>
    <row r="210" spans="1:11" ht="30" x14ac:dyDescent="0.25">
      <c r="A210" s="28">
        <v>2026</v>
      </c>
      <c r="B210" s="28" t="s">
        <v>8</v>
      </c>
      <c r="C210" s="28" t="s">
        <v>178</v>
      </c>
      <c r="D210" s="28" t="s">
        <v>270</v>
      </c>
      <c r="E210" s="28">
        <v>17.100000000000001</v>
      </c>
      <c r="F210" s="28" t="s">
        <v>331</v>
      </c>
      <c r="G210" s="44">
        <v>0.1</v>
      </c>
      <c r="H210" s="30">
        <f t="shared" si="9"/>
        <v>1.7100000000000004</v>
      </c>
      <c r="I210" s="31">
        <v>7</v>
      </c>
      <c r="J210" s="31">
        <f t="shared" si="10"/>
        <v>3.9138943248532294E-2</v>
      </c>
      <c r="K210" s="31">
        <f t="shared" si="11"/>
        <v>1710.0000000000005</v>
      </c>
    </row>
    <row r="211" spans="1:11" ht="30" x14ac:dyDescent="0.25">
      <c r="A211" s="28">
        <v>2026</v>
      </c>
      <c r="B211" s="28" t="s">
        <v>8</v>
      </c>
      <c r="C211" s="28" t="s">
        <v>179</v>
      </c>
      <c r="D211" s="28" t="s">
        <v>270</v>
      </c>
      <c r="E211" s="28">
        <v>10.6</v>
      </c>
      <c r="F211" s="28" t="s">
        <v>331</v>
      </c>
      <c r="G211" s="44">
        <v>0.441</v>
      </c>
      <c r="H211" s="30">
        <f t="shared" si="9"/>
        <v>4.6745999999999999</v>
      </c>
      <c r="I211" s="31">
        <v>7</v>
      </c>
      <c r="J211" s="31">
        <f t="shared" si="10"/>
        <v>0.17260273972602741</v>
      </c>
      <c r="K211" s="31">
        <f t="shared" si="11"/>
        <v>4674.5999999999995</v>
      </c>
    </row>
    <row r="212" spans="1:11" ht="30" x14ac:dyDescent="0.25">
      <c r="A212" s="28">
        <v>2026</v>
      </c>
      <c r="B212" s="28" t="s">
        <v>8</v>
      </c>
      <c r="C212" s="28" t="s">
        <v>180</v>
      </c>
      <c r="D212" s="28" t="s">
        <v>270</v>
      </c>
      <c r="E212" s="28">
        <v>23</v>
      </c>
      <c r="F212" s="28" t="s">
        <v>331</v>
      </c>
      <c r="G212" s="44">
        <v>0.58599999999999997</v>
      </c>
      <c r="H212" s="30">
        <f t="shared" si="9"/>
        <v>13.478</v>
      </c>
      <c r="I212" s="31">
        <v>7</v>
      </c>
      <c r="J212" s="31">
        <f t="shared" si="10"/>
        <v>0.2293542074363992</v>
      </c>
      <c r="K212" s="31">
        <f t="shared" si="11"/>
        <v>13478</v>
      </c>
    </row>
    <row r="213" spans="1:11" ht="30" x14ac:dyDescent="0.25">
      <c r="A213" s="28">
        <v>2026</v>
      </c>
      <c r="B213" s="28" t="s">
        <v>8</v>
      </c>
      <c r="C213" s="28" t="s">
        <v>181</v>
      </c>
      <c r="D213" s="28" t="s">
        <v>270</v>
      </c>
      <c r="E213" s="28">
        <v>70</v>
      </c>
      <c r="F213" s="28" t="s">
        <v>331</v>
      </c>
      <c r="G213" s="44">
        <v>1E-3</v>
      </c>
      <c r="H213" s="30">
        <f t="shared" si="9"/>
        <v>7.0000000000000007E-2</v>
      </c>
      <c r="I213" s="31">
        <v>7</v>
      </c>
      <c r="J213" s="31">
        <f t="shared" si="10"/>
        <v>3.9138943248532291E-4</v>
      </c>
      <c r="K213" s="31">
        <f t="shared" si="11"/>
        <v>70</v>
      </c>
    </row>
    <row r="214" spans="1:11" ht="30" x14ac:dyDescent="0.25">
      <c r="A214" s="28">
        <v>2026</v>
      </c>
      <c r="B214" s="28" t="s">
        <v>8</v>
      </c>
      <c r="C214" s="28" t="s">
        <v>182</v>
      </c>
      <c r="D214" s="28" t="s">
        <v>270</v>
      </c>
      <c r="E214" s="28">
        <v>27.7</v>
      </c>
      <c r="F214" s="28" t="s">
        <v>331</v>
      </c>
      <c r="G214" s="44">
        <v>0.21199999999999999</v>
      </c>
      <c r="H214" s="30">
        <f t="shared" si="9"/>
        <v>5.8724000000000007</v>
      </c>
      <c r="I214" s="31">
        <v>7</v>
      </c>
      <c r="J214" s="31">
        <f t="shared" si="10"/>
        <v>8.2974559686888466E-2</v>
      </c>
      <c r="K214" s="31">
        <f t="shared" si="11"/>
        <v>5872.4000000000005</v>
      </c>
    </row>
    <row r="215" spans="1:11" ht="30" x14ac:dyDescent="0.25">
      <c r="A215" s="28">
        <v>2026</v>
      </c>
      <c r="B215" s="28" t="s">
        <v>8</v>
      </c>
      <c r="C215" s="28" t="s">
        <v>183</v>
      </c>
      <c r="D215" s="28" t="s">
        <v>270</v>
      </c>
      <c r="E215" s="28">
        <v>27</v>
      </c>
      <c r="F215" s="28" t="s">
        <v>331</v>
      </c>
      <c r="G215" s="44">
        <v>5.6000000000000001E-2</v>
      </c>
      <c r="H215" s="30">
        <f t="shared" si="9"/>
        <v>1.512</v>
      </c>
      <c r="I215" s="31">
        <v>7</v>
      </c>
      <c r="J215" s="31">
        <f t="shared" si="10"/>
        <v>2.1917808219178082E-2</v>
      </c>
      <c r="K215" s="31">
        <f t="shared" si="11"/>
        <v>1512</v>
      </c>
    </row>
    <row r="216" spans="1:11" ht="30" x14ac:dyDescent="0.25">
      <c r="A216" s="28">
        <v>2026</v>
      </c>
      <c r="B216" s="28" t="s">
        <v>8</v>
      </c>
      <c r="C216" s="28" t="s">
        <v>184</v>
      </c>
      <c r="D216" s="28" t="s">
        <v>270</v>
      </c>
      <c r="E216" s="28">
        <v>20.8</v>
      </c>
      <c r="F216" s="28" t="s">
        <v>331</v>
      </c>
      <c r="G216" s="44">
        <v>0.121</v>
      </c>
      <c r="H216" s="30">
        <f t="shared" si="9"/>
        <v>2.5168000000000004</v>
      </c>
      <c r="I216" s="31">
        <v>7</v>
      </c>
      <c r="J216" s="31">
        <f t="shared" si="10"/>
        <v>4.7358121330724069E-2</v>
      </c>
      <c r="K216" s="31">
        <f t="shared" si="11"/>
        <v>2516.8000000000002</v>
      </c>
    </row>
    <row r="217" spans="1:11" ht="30" x14ac:dyDescent="0.25">
      <c r="A217" s="28">
        <v>2026</v>
      </c>
      <c r="B217" s="28" t="s">
        <v>8</v>
      </c>
      <c r="C217" s="28" t="s">
        <v>185</v>
      </c>
      <c r="D217" s="28" t="s">
        <v>275</v>
      </c>
      <c r="E217" s="28">
        <v>5.2</v>
      </c>
      <c r="F217" s="28" t="s">
        <v>331</v>
      </c>
      <c r="G217" s="42">
        <v>1.383</v>
      </c>
      <c r="H217" s="30">
        <f t="shared" si="9"/>
        <v>7.1916000000000002</v>
      </c>
      <c r="I217" s="31">
        <v>2</v>
      </c>
      <c r="J217" s="31">
        <f t="shared" si="10"/>
        <v>1.8945205479452054</v>
      </c>
      <c r="K217" s="31">
        <f t="shared" si="11"/>
        <v>7191.6</v>
      </c>
    </row>
    <row r="218" spans="1:11" ht="30" x14ac:dyDescent="0.25">
      <c r="A218" s="28">
        <v>2026</v>
      </c>
      <c r="B218" s="28" t="s">
        <v>8</v>
      </c>
      <c r="C218" s="28" t="s">
        <v>186</v>
      </c>
      <c r="D218" s="28" t="s">
        <v>275</v>
      </c>
      <c r="E218" s="28">
        <v>10.199999999999999</v>
      </c>
      <c r="F218" s="28" t="s">
        <v>331</v>
      </c>
      <c r="G218" s="42">
        <v>0.81899999999999995</v>
      </c>
      <c r="H218" s="30">
        <f t="shared" si="9"/>
        <v>8.3537999999999997</v>
      </c>
      <c r="I218" s="31">
        <v>2</v>
      </c>
      <c r="J218" s="31">
        <f t="shared" si="10"/>
        <v>1.1219178082191781</v>
      </c>
      <c r="K218" s="31">
        <f t="shared" si="11"/>
        <v>8353.7999999999993</v>
      </c>
    </row>
    <row r="219" spans="1:11" ht="45" x14ac:dyDescent="0.25">
      <c r="A219" s="28">
        <v>2026</v>
      </c>
      <c r="B219" s="28" t="s">
        <v>8</v>
      </c>
      <c r="C219" s="28" t="s">
        <v>316</v>
      </c>
      <c r="D219" s="28" t="s">
        <v>278</v>
      </c>
      <c r="E219" s="28">
        <v>21.1</v>
      </c>
      <c r="F219" s="28" t="s">
        <v>331</v>
      </c>
      <c r="G219" s="42">
        <v>0.122</v>
      </c>
      <c r="H219" s="30">
        <f t="shared" si="9"/>
        <v>2.5741999999999998</v>
      </c>
      <c r="I219" s="31">
        <v>3</v>
      </c>
      <c r="J219" s="31">
        <f t="shared" si="10"/>
        <v>0.11141552511415524</v>
      </c>
      <c r="K219" s="31">
        <f t="shared" si="11"/>
        <v>2574.1999999999998</v>
      </c>
    </row>
    <row r="220" spans="1:11" ht="45" x14ac:dyDescent="0.25">
      <c r="A220" s="28">
        <v>2026</v>
      </c>
      <c r="B220" s="28" t="s">
        <v>8</v>
      </c>
      <c r="C220" s="28" t="s">
        <v>317</v>
      </c>
      <c r="D220" s="28" t="s">
        <v>278</v>
      </c>
      <c r="E220" s="28">
        <v>21.9</v>
      </c>
      <c r="F220" s="28" t="s">
        <v>331</v>
      </c>
      <c r="G220" s="42">
        <v>0.20799999999999999</v>
      </c>
      <c r="H220" s="30">
        <f t="shared" si="9"/>
        <v>4.555200000000001</v>
      </c>
      <c r="I220" s="31">
        <v>3</v>
      </c>
      <c r="J220" s="31">
        <f t="shared" si="10"/>
        <v>0.18995433789954339</v>
      </c>
      <c r="K220" s="31">
        <f t="shared" si="11"/>
        <v>4555.2000000000007</v>
      </c>
    </row>
    <row r="221" spans="1:11" ht="30" x14ac:dyDescent="0.25">
      <c r="A221" s="28">
        <v>2026</v>
      </c>
      <c r="B221" s="28" t="s">
        <v>8</v>
      </c>
      <c r="C221" s="28" t="s">
        <v>318</v>
      </c>
      <c r="D221" s="28" t="s">
        <v>278</v>
      </c>
      <c r="E221" s="28">
        <v>31</v>
      </c>
      <c r="F221" s="28" t="s">
        <v>331</v>
      </c>
      <c r="G221" s="42">
        <v>0.125</v>
      </c>
      <c r="H221" s="30">
        <f t="shared" si="9"/>
        <v>3.8749999999999996</v>
      </c>
      <c r="I221" s="31">
        <v>3</v>
      </c>
      <c r="J221" s="31">
        <f t="shared" si="10"/>
        <v>0.11415525114155251</v>
      </c>
      <c r="K221" s="31">
        <f t="shared" si="11"/>
        <v>3874.9999999999995</v>
      </c>
    </row>
    <row r="222" spans="1:11" ht="30" x14ac:dyDescent="0.25">
      <c r="A222" s="28">
        <v>2026</v>
      </c>
      <c r="B222" s="28" t="s">
        <v>8</v>
      </c>
      <c r="C222" s="28" t="s">
        <v>319</v>
      </c>
      <c r="D222" s="28" t="s">
        <v>278</v>
      </c>
      <c r="E222" s="28">
        <v>19.600000000000001</v>
      </c>
      <c r="F222" s="28" t="s">
        <v>331</v>
      </c>
      <c r="G222" s="42">
        <v>0.152</v>
      </c>
      <c r="H222" s="30">
        <f t="shared" si="9"/>
        <v>2.9792000000000001</v>
      </c>
      <c r="I222" s="31">
        <v>3</v>
      </c>
      <c r="J222" s="31">
        <f t="shared" si="10"/>
        <v>0.13881278538812786</v>
      </c>
      <c r="K222" s="31">
        <f t="shared" si="11"/>
        <v>2979.2000000000003</v>
      </c>
    </row>
    <row r="223" spans="1:11" ht="45" x14ac:dyDescent="0.25">
      <c r="A223" s="28">
        <v>2026</v>
      </c>
      <c r="B223" s="28" t="s">
        <v>8</v>
      </c>
      <c r="C223" s="28" t="s">
        <v>320</v>
      </c>
      <c r="D223" s="28" t="s">
        <v>278</v>
      </c>
      <c r="E223" s="28">
        <v>14.4</v>
      </c>
      <c r="F223" s="28" t="s">
        <v>331</v>
      </c>
      <c r="G223" s="42">
        <v>8.3000000000000004E-2</v>
      </c>
      <c r="H223" s="30">
        <f t="shared" si="9"/>
        <v>1.1952000000000003</v>
      </c>
      <c r="I223" s="31">
        <v>3</v>
      </c>
      <c r="J223" s="31">
        <f t="shared" si="10"/>
        <v>7.579908675799088E-2</v>
      </c>
      <c r="K223" s="31">
        <f t="shared" si="11"/>
        <v>1195.2000000000003</v>
      </c>
    </row>
    <row r="224" spans="1:11" ht="45" x14ac:dyDescent="0.25">
      <c r="A224" s="28">
        <v>2026</v>
      </c>
      <c r="B224" s="28" t="s">
        <v>8</v>
      </c>
      <c r="C224" s="28" t="s">
        <v>321</v>
      </c>
      <c r="D224" s="28" t="s">
        <v>278</v>
      </c>
      <c r="E224" s="28">
        <v>8.4</v>
      </c>
      <c r="F224" s="28" t="s">
        <v>331</v>
      </c>
      <c r="G224" s="42">
        <v>0.91200000000000003</v>
      </c>
      <c r="H224" s="30">
        <f t="shared" si="9"/>
        <v>7.6608000000000009</v>
      </c>
      <c r="I224" s="31">
        <v>3</v>
      </c>
      <c r="J224" s="31">
        <f t="shared" si="10"/>
        <v>0.83287671232876725</v>
      </c>
      <c r="K224" s="31">
        <f t="shared" si="11"/>
        <v>7660.8000000000011</v>
      </c>
    </row>
    <row r="225" spans="1:11" ht="30" x14ac:dyDescent="0.25">
      <c r="A225" s="28">
        <v>2026</v>
      </c>
      <c r="B225" s="28" t="s">
        <v>8</v>
      </c>
      <c r="C225" s="28" t="s">
        <v>187</v>
      </c>
      <c r="D225" s="28" t="s">
        <v>275</v>
      </c>
      <c r="E225" s="28">
        <v>310</v>
      </c>
      <c r="F225" s="28" t="s">
        <v>331</v>
      </c>
      <c r="G225" s="44">
        <v>1.2150000000000001</v>
      </c>
      <c r="H225" s="30">
        <f t="shared" si="9"/>
        <v>376.65</v>
      </c>
      <c r="I225" s="31">
        <v>1</v>
      </c>
      <c r="J225" s="31">
        <f t="shared" si="10"/>
        <v>3.3287671232876717</v>
      </c>
      <c r="K225" s="31">
        <f t="shared" si="11"/>
        <v>376650</v>
      </c>
    </row>
    <row r="226" spans="1:11" ht="30" x14ac:dyDescent="0.25">
      <c r="A226" s="28">
        <v>2026</v>
      </c>
      <c r="B226" s="28" t="s">
        <v>8</v>
      </c>
      <c r="C226" s="28" t="s">
        <v>188</v>
      </c>
      <c r="D226" s="28" t="s">
        <v>275</v>
      </c>
      <c r="E226" s="28">
        <v>256</v>
      </c>
      <c r="F226" s="28" t="s">
        <v>331</v>
      </c>
      <c r="G226" s="44">
        <v>0.36399999999999999</v>
      </c>
      <c r="H226" s="30">
        <f t="shared" si="9"/>
        <v>93.183999999999983</v>
      </c>
      <c r="I226" s="31">
        <v>1</v>
      </c>
      <c r="J226" s="31">
        <f t="shared" si="10"/>
        <v>0.99726027397260264</v>
      </c>
      <c r="K226" s="31">
        <f t="shared" si="11"/>
        <v>93183.999999999985</v>
      </c>
    </row>
    <row r="227" spans="1:11" ht="30" x14ac:dyDescent="0.25">
      <c r="A227" s="28">
        <v>2026</v>
      </c>
      <c r="B227" s="28" t="s">
        <v>8</v>
      </c>
      <c r="C227" s="28" t="s">
        <v>189</v>
      </c>
      <c r="D227" s="28" t="s">
        <v>275</v>
      </c>
      <c r="E227" s="28">
        <v>300</v>
      </c>
      <c r="F227" s="28" t="s">
        <v>331</v>
      </c>
      <c r="G227" s="44">
        <v>1.087</v>
      </c>
      <c r="H227" s="30">
        <f t="shared" si="9"/>
        <v>326.09999999999997</v>
      </c>
      <c r="I227" s="31">
        <v>1</v>
      </c>
      <c r="J227" s="31">
        <f t="shared" si="10"/>
        <v>2.9780821917808216</v>
      </c>
      <c r="K227" s="31">
        <f t="shared" si="11"/>
        <v>326099.99999999994</v>
      </c>
    </row>
    <row r="228" spans="1:11" ht="30" x14ac:dyDescent="0.25">
      <c r="A228" s="28">
        <v>2026</v>
      </c>
      <c r="B228" s="28" t="s">
        <v>8</v>
      </c>
      <c r="C228" s="28" t="s">
        <v>190</v>
      </c>
      <c r="D228" s="28" t="s">
        <v>275</v>
      </c>
      <c r="E228" s="28">
        <v>245</v>
      </c>
      <c r="F228" s="28" t="s">
        <v>331</v>
      </c>
      <c r="G228" s="44">
        <v>1E-3</v>
      </c>
      <c r="H228" s="30">
        <f t="shared" si="9"/>
        <v>0.245</v>
      </c>
      <c r="I228" s="31">
        <v>1</v>
      </c>
      <c r="J228" s="31">
        <f t="shared" si="10"/>
        <v>2.7397260273972603E-3</v>
      </c>
      <c r="K228" s="31">
        <f t="shared" si="11"/>
        <v>245</v>
      </c>
    </row>
    <row r="229" spans="1:11" ht="30" x14ac:dyDescent="0.25">
      <c r="A229" s="28">
        <v>2026</v>
      </c>
      <c r="B229" s="28" t="s">
        <v>8</v>
      </c>
      <c r="C229" s="28" t="s">
        <v>191</v>
      </c>
      <c r="D229" s="28" t="s">
        <v>275</v>
      </c>
      <c r="E229" s="28">
        <v>340</v>
      </c>
      <c r="F229" s="28" t="s">
        <v>331</v>
      </c>
      <c r="G229" s="44">
        <v>8.8999999999999996E-2</v>
      </c>
      <c r="H229" s="30">
        <f t="shared" si="9"/>
        <v>30.259999999999998</v>
      </c>
      <c r="I229" s="31">
        <v>1</v>
      </c>
      <c r="J229" s="31">
        <f t="shared" si="10"/>
        <v>0.24383561643835613</v>
      </c>
      <c r="K229" s="31">
        <f t="shared" si="11"/>
        <v>30259.999999999996</v>
      </c>
    </row>
    <row r="230" spans="1:11" ht="30" x14ac:dyDescent="0.25">
      <c r="A230" s="28">
        <v>2026</v>
      </c>
      <c r="B230" s="28" t="s">
        <v>8</v>
      </c>
      <c r="C230" s="28" t="s">
        <v>192</v>
      </c>
      <c r="D230" s="28" t="s">
        <v>275</v>
      </c>
      <c r="E230" s="28">
        <v>320</v>
      </c>
      <c r="F230" s="28" t="s">
        <v>331</v>
      </c>
      <c r="G230" s="44">
        <v>7.4999999999999997E-2</v>
      </c>
      <c r="H230" s="30">
        <f t="shared" si="9"/>
        <v>23.999999999999996</v>
      </c>
      <c r="I230" s="31">
        <v>1</v>
      </c>
      <c r="J230" s="31">
        <f t="shared" si="10"/>
        <v>0.20547945205479451</v>
      </c>
      <c r="K230" s="31">
        <f t="shared" si="11"/>
        <v>23999.999999999996</v>
      </c>
    </row>
    <row r="231" spans="1:11" ht="30" x14ac:dyDescent="0.25">
      <c r="A231" s="28">
        <v>2026</v>
      </c>
      <c r="B231" s="28" t="s">
        <v>8</v>
      </c>
      <c r="C231" s="28" t="s">
        <v>193</v>
      </c>
      <c r="D231" s="28" t="s">
        <v>266</v>
      </c>
      <c r="E231" s="28">
        <v>105</v>
      </c>
      <c r="F231" s="28" t="s">
        <v>331</v>
      </c>
      <c r="G231" s="42">
        <v>1.091</v>
      </c>
      <c r="H231" s="30">
        <f t="shared" si="9"/>
        <v>114.55500000000002</v>
      </c>
      <c r="I231" s="31">
        <v>1</v>
      </c>
      <c r="J231" s="31">
        <f t="shared" si="10"/>
        <v>2.989041095890411</v>
      </c>
      <c r="K231" s="31">
        <f t="shared" si="11"/>
        <v>114555.00000000001</v>
      </c>
    </row>
    <row r="232" spans="1:11" ht="60" x14ac:dyDescent="0.25">
      <c r="A232" s="28">
        <v>2026</v>
      </c>
      <c r="B232" s="28" t="s">
        <v>8</v>
      </c>
      <c r="C232" s="28" t="s">
        <v>194</v>
      </c>
      <c r="D232" s="28" t="s">
        <v>274</v>
      </c>
      <c r="E232" s="28">
        <v>17</v>
      </c>
      <c r="F232" s="28" t="s">
        <v>331</v>
      </c>
      <c r="G232" s="42">
        <v>1.284</v>
      </c>
      <c r="H232" s="30">
        <f t="shared" si="9"/>
        <v>21.827999999999999</v>
      </c>
      <c r="I232" s="31">
        <v>1</v>
      </c>
      <c r="J232" s="31">
        <f t="shared" si="10"/>
        <v>3.5178082191780824</v>
      </c>
      <c r="K232" s="31">
        <f t="shared" si="11"/>
        <v>21828</v>
      </c>
    </row>
    <row r="233" spans="1:11" ht="60" x14ac:dyDescent="0.25">
      <c r="A233" s="28">
        <v>2026</v>
      </c>
      <c r="B233" s="28" t="s">
        <v>8</v>
      </c>
      <c r="C233" s="28" t="s">
        <v>195</v>
      </c>
      <c r="D233" s="28" t="s">
        <v>272</v>
      </c>
      <c r="E233" s="28">
        <v>23</v>
      </c>
      <c r="F233" s="28" t="s">
        <v>331</v>
      </c>
      <c r="G233" s="42">
        <v>1.2150000000000001</v>
      </c>
      <c r="H233" s="30">
        <f t="shared" si="9"/>
        <v>27.945000000000004</v>
      </c>
      <c r="I233" s="31">
        <v>7</v>
      </c>
      <c r="J233" s="31">
        <f t="shared" si="10"/>
        <v>0.4755381604696674</v>
      </c>
      <c r="K233" s="31">
        <f t="shared" si="11"/>
        <v>27945.000000000004</v>
      </c>
    </row>
    <row r="234" spans="1:11" ht="60" x14ac:dyDescent="0.25">
      <c r="A234" s="28">
        <v>2026</v>
      </c>
      <c r="B234" s="28" t="s">
        <v>8</v>
      </c>
      <c r="C234" s="28" t="s">
        <v>196</v>
      </c>
      <c r="D234" s="28" t="s">
        <v>272</v>
      </c>
      <c r="E234" s="28">
        <v>10</v>
      </c>
      <c r="F234" s="28" t="s">
        <v>331</v>
      </c>
      <c r="G234" s="42">
        <v>2.5960000000000001</v>
      </c>
      <c r="H234" s="30">
        <f t="shared" si="9"/>
        <v>25.960000000000004</v>
      </c>
      <c r="I234" s="31">
        <v>7</v>
      </c>
      <c r="J234" s="31">
        <f t="shared" si="10"/>
        <v>1.0160469667318983</v>
      </c>
      <c r="K234" s="31">
        <f t="shared" si="11"/>
        <v>25960.000000000004</v>
      </c>
    </row>
    <row r="235" spans="1:11" ht="60" x14ac:dyDescent="0.25">
      <c r="A235" s="28">
        <v>2026</v>
      </c>
      <c r="B235" s="28" t="s">
        <v>8</v>
      </c>
      <c r="C235" s="28" t="s">
        <v>197</v>
      </c>
      <c r="D235" s="28" t="s">
        <v>272</v>
      </c>
      <c r="E235" s="28">
        <v>26</v>
      </c>
      <c r="F235" s="28" t="s">
        <v>331</v>
      </c>
      <c r="G235" s="42">
        <v>0.57199999999999995</v>
      </c>
      <c r="H235" s="30">
        <f t="shared" si="9"/>
        <v>14.872</v>
      </c>
      <c r="I235" s="31">
        <v>7</v>
      </c>
      <c r="J235" s="31">
        <f t="shared" si="10"/>
        <v>0.22387475538160467</v>
      </c>
      <c r="K235" s="31">
        <f t="shared" si="11"/>
        <v>14872</v>
      </c>
    </row>
    <row r="236" spans="1:11" ht="60" x14ac:dyDescent="0.25">
      <c r="A236" s="28">
        <v>2026</v>
      </c>
      <c r="B236" s="28" t="s">
        <v>8</v>
      </c>
      <c r="C236" s="28" t="s">
        <v>198</v>
      </c>
      <c r="D236" s="28" t="s">
        <v>272</v>
      </c>
      <c r="E236" s="28">
        <v>57</v>
      </c>
      <c r="F236" s="28" t="s">
        <v>331</v>
      </c>
      <c r="G236" s="42">
        <v>0.151</v>
      </c>
      <c r="H236" s="30">
        <f t="shared" si="9"/>
        <v>8.6069999999999993</v>
      </c>
      <c r="I236" s="31">
        <v>7</v>
      </c>
      <c r="J236" s="31">
        <f t="shared" si="10"/>
        <v>5.9099804305283762E-2</v>
      </c>
      <c r="K236" s="31">
        <f t="shared" si="11"/>
        <v>8607</v>
      </c>
    </row>
    <row r="237" spans="1:11" ht="60" x14ac:dyDescent="0.25">
      <c r="A237" s="28">
        <v>2026</v>
      </c>
      <c r="B237" s="28" t="s">
        <v>8</v>
      </c>
      <c r="C237" s="28" t="s">
        <v>199</v>
      </c>
      <c r="D237" s="28" t="s">
        <v>272</v>
      </c>
      <c r="E237" s="28">
        <v>37</v>
      </c>
      <c r="F237" s="28" t="s">
        <v>331</v>
      </c>
      <c r="G237" s="42">
        <v>0.45200000000000001</v>
      </c>
      <c r="H237" s="30">
        <f t="shared" si="9"/>
        <v>16.724</v>
      </c>
      <c r="I237" s="31">
        <v>7</v>
      </c>
      <c r="J237" s="31">
        <f t="shared" si="10"/>
        <v>0.17690802348336596</v>
      </c>
      <c r="K237" s="31">
        <f t="shared" si="11"/>
        <v>16724</v>
      </c>
    </row>
    <row r="238" spans="1:11" ht="60" x14ac:dyDescent="0.25">
      <c r="A238" s="28">
        <v>2026</v>
      </c>
      <c r="B238" s="28" t="s">
        <v>8</v>
      </c>
      <c r="C238" s="28" t="s">
        <v>200</v>
      </c>
      <c r="D238" s="28" t="s">
        <v>272</v>
      </c>
      <c r="E238" s="28">
        <v>40</v>
      </c>
      <c r="F238" s="28" t="s">
        <v>331</v>
      </c>
      <c r="G238" s="42">
        <v>0.127</v>
      </c>
      <c r="H238" s="30">
        <f t="shared" si="9"/>
        <v>5.0799999999999992</v>
      </c>
      <c r="I238" s="31">
        <v>7</v>
      </c>
      <c r="J238" s="31">
        <f t="shared" si="10"/>
        <v>4.9706457925636001E-2</v>
      </c>
      <c r="K238" s="31">
        <f t="shared" si="11"/>
        <v>5079.9999999999991</v>
      </c>
    </row>
    <row r="239" spans="1:11" ht="60" x14ac:dyDescent="0.25">
      <c r="A239" s="28">
        <v>2026</v>
      </c>
      <c r="B239" s="28" t="s">
        <v>8</v>
      </c>
      <c r="C239" s="28" t="s">
        <v>201</v>
      </c>
      <c r="D239" s="28" t="s">
        <v>272</v>
      </c>
      <c r="E239" s="28">
        <v>9</v>
      </c>
      <c r="F239" s="28" t="s">
        <v>331</v>
      </c>
      <c r="G239" s="42">
        <v>0.77</v>
      </c>
      <c r="H239" s="30">
        <f t="shared" si="9"/>
        <v>6.9299999999999988</v>
      </c>
      <c r="I239" s="31">
        <v>7</v>
      </c>
      <c r="J239" s="31">
        <f t="shared" si="10"/>
        <v>0.30136986301369861</v>
      </c>
      <c r="K239" s="31">
        <f t="shared" si="11"/>
        <v>6929.9999999999991</v>
      </c>
    </row>
    <row r="240" spans="1:11" ht="60" x14ac:dyDescent="0.25">
      <c r="A240" s="28">
        <v>2026</v>
      </c>
      <c r="B240" s="28" t="s">
        <v>8</v>
      </c>
      <c r="C240" s="28" t="s">
        <v>202</v>
      </c>
      <c r="D240" s="28" t="s">
        <v>272</v>
      </c>
      <c r="E240" s="28">
        <v>68</v>
      </c>
      <c r="F240" s="28" t="s">
        <v>331</v>
      </c>
      <c r="G240" s="42">
        <v>0.20699999999999999</v>
      </c>
      <c r="H240" s="30">
        <f t="shared" si="9"/>
        <v>14.076000000000001</v>
      </c>
      <c r="I240" s="31">
        <v>7</v>
      </c>
      <c r="J240" s="31">
        <f t="shared" si="10"/>
        <v>8.1017612524461838E-2</v>
      </c>
      <c r="K240" s="31">
        <f t="shared" si="11"/>
        <v>14076</v>
      </c>
    </row>
    <row r="241" spans="1:11" ht="60" x14ac:dyDescent="0.25">
      <c r="A241" s="28">
        <v>2026</v>
      </c>
      <c r="B241" s="28" t="s">
        <v>8</v>
      </c>
      <c r="C241" s="28" t="s">
        <v>203</v>
      </c>
      <c r="D241" s="28" t="s">
        <v>272</v>
      </c>
      <c r="E241" s="28">
        <v>46</v>
      </c>
      <c r="F241" s="28" t="s">
        <v>331</v>
      </c>
      <c r="G241" s="42">
        <v>0.24399999999999999</v>
      </c>
      <c r="H241" s="30">
        <f t="shared" si="9"/>
        <v>11.223999999999998</v>
      </c>
      <c r="I241" s="31">
        <v>7</v>
      </c>
      <c r="J241" s="31">
        <f t="shared" si="10"/>
        <v>9.5499021526418773E-2</v>
      </c>
      <c r="K241" s="31">
        <f t="shared" si="11"/>
        <v>11223.999999999998</v>
      </c>
    </row>
    <row r="242" spans="1:11" ht="60" x14ac:dyDescent="0.25">
      <c r="A242" s="28">
        <v>2026</v>
      </c>
      <c r="B242" s="28" t="s">
        <v>8</v>
      </c>
      <c r="C242" s="28" t="s">
        <v>204</v>
      </c>
      <c r="D242" s="28" t="s">
        <v>272</v>
      </c>
      <c r="E242" s="28">
        <v>38</v>
      </c>
      <c r="F242" s="28" t="s">
        <v>331</v>
      </c>
      <c r="G242" s="42">
        <v>0.13700000000000001</v>
      </c>
      <c r="H242" s="30">
        <f t="shared" si="9"/>
        <v>5.2060000000000004</v>
      </c>
      <c r="I242" s="31">
        <v>7</v>
      </c>
      <c r="J242" s="31">
        <f t="shared" si="10"/>
        <v>5.3620352250489237E-2</v>
      </c>
      <c r="K242" s="31">
        <f t="shared" si="11"/>
        <v>5206</v>
      </c>
    </row>
    <row r="243" spans="1:11" ht="60" x14ac:dyDescent="0.25">
      <c r="A243" s="28">
        <v>2026</v>
      </c>
      <c r="B243" s="28" t="s">
        <v>8</v>
      </c>
      <c r="C243" s="28" t="s">
        <v>205</v>
      </c>
      <c r="D243" s="28" t="s">
        <v>272</v>
      </c>
      <c r="E243" s="28">
        <v>18</v>
      </c>
      <c r="F243" s="28" t="s">
        <v>331</v>
      </c>
      <c r="G243" s="42">
        <v>1.6160000000000001</v>
      </c>
      <c r="H243" s="30">
        <f t="shared" si="9"/>
        <v>29.088000000000008</v>
      </c>
      <c r="I243" s="31">
        <v>7</v>
      </c>
      <c r="J243" s="31">
        <f t="shared" si="10"/>
        <v>0.6324853228962819</v>
      </c>
      <c r="K243" s="31">
        <f t="shared" si="11"/>
        <v>29088.000000000007</v>
      </c>
    </row>
    <row r="244" spans="1:11" ht="60" x14ac:dyDescent="0.25">
      <c r="A244" s="28">
        <v>2026</v>
      </c>
      <c r="B244" s="28" t="s">
        <v>8</v>
      </c>
      <c r="C244" s="28" t="s">
        <v>206</v>
      </c>
      <c r="D244" s="28" t="s">
        <v>272</v>
      </c>
      <c r="E244" s="28">
        <v>45</v>
      </c>
      <c r="F244" s="28" t="s">
        <v>331</v>
      </c>
      <c r="G244" s="42">
        <v>0.47099999999999997</v>
      </c>
      <c r="H244" s="30">
        <f t="shared" si="9"/>
        <v>21.195</v>
      </c>
      <c r="I244" s="31">
        <v>7</v>
      </c>
      <c r="J244" s="31">
        <f t="shared" si="10"/>
        <v>0.1843444227005871</v>
      </c>
      <c r="K244" s="31">
        <f t="shared" si="11"/>
        <v>21195</v>
      </c>
    </row>
    <row r="245" spans="1:11" ht="60" x14ac:dyDescent="0.25">
      <c r="A245" s="28">
        <v>2026</v>
      </c>
      <c r="B245" s="28" t="s">
        <v>8</v>
      </c>
      <c r="C245" s="28" t="s">
        <v>207</v>
      </c>
      <c r="D245" s="28" t="s">
        <v>272</v>
      </c>
      <c r="E245" s="28">
        <v>13</v>
      </c>
      <c r="F245" s="28" t="s">
        <v>331</v>
      </c>
      <c r="G245" s="42">
        <v>1.462</v>
      </c>
      <c r="H245" s="30">
        <f t="shared" si="9"/>
        <v>19.006</v>
      </c>
      <c r="I245" s="31">
        <v>7</v>
      </c>
      <c r="J245" s="31">
        <f t="shared" si="10"/>
        <v>0.57221135029354209</v>
      </c>
      <c r="K245" s="31">
        <f t="shared" si="11"/>
        <v>19006</v>
      </c>
    </row>
    <row r="246" spans="1:11" ht="30" x14ac:dyDescent="0.25">
      <c r="A246" s="28">
        <v>2026</v>
      </c>
      <c r="B246" s="28" t="s">
        <v>8</v>
      </c>
      <c r="C246" s="28" t="s">
        <v>208</v>
      </c>
      <c r="D246" s="28" t="s">
        <v>266</v>
      </c>
      <c r="E246" s="28">
        <v>134</v>
      </c>
      <c r="F246" s="28" t="s">
        <v>331</v>
      </c>
      <c r="G246" s="42">
        <v>0.14899999999999999</v>
      </c>
      <c r="H246" s="30">
        <f t="shared" si="9"/>
        <v>19.966000000000001</v>
      </c>
      <c r="I246" s="31">
        <v>2</v>
      </c>
      <c r="J246" s="31">
        <f t="shared" si="10"/>
        <v>0.20410958904109588</v>
      </c>
      <c r="K246" s="31">
        <f t="shared" si="11"/>
        <v>19966</v>
      </c>
    </row>
    <row r="247" spans="1:11" ht="30" x14ac:dyDescent="0.25">
      <c r="A247" s="28">
        <v>2026</v>
      </c>
      <c r="B247" s="28" t="s">
        <v>8</v>
      </c>
      <c r="C247" s="28" t="s">
        <v>209</v>
      </c>
      <c r="D247" s="28" t="s">
        <v>266</v>
      </c>
      <c r="E247" s="28">
        <v>152</v>
      </c>
      <c r="F247" s="28" t="s">
        <v>331</v>
      </c>
      <c r="G247" s="42">
        <v>5.3999999999999999E-2</v>
      </c>
      <c r="H247" s="30">
        <f t="shared" si="9"/>
        <v>8.2080000000000002</v>
      </c>
      <c r="I247" s="31">
        <v>2</v>
      </c>
      <c r="J247" s="31">
        <f t="shared" si="10"/>
        <v>7.3972602739726029E-2</v>
      </c>
      <c r="K247" s="31">
        <f t="shared" si="11"/>
        <v>8208</v>
      </c>
    </row>
    <row r="248" spans="1:11" ht="30" x14ac:dyDescent="0.25">
      <c r="A248" s="28">
        <v>2026</v>
      </c>
      <c r="B248" s="28" t="s">
        <v>8</v>
      </c>
      <c r="C248" s="28" t="s">
        <v>210</v>
      </c>
      <c r="D248" s="28" t="s">
        <v>266</v>
      </c>
      <c r="E248" s="28">
        <v>120</v>
      </c>
      <c r="F248" s="28" t="s">
        <v>331</v>
      </c>
      <c r="G248" s="42">
        <v>0.23499999999999999</v>
      </c>
      <c r="H248" s="30">
        <f t="shared" si="9"/>
        <v>28.200000000000003</v>
      </c>
      <c r="I248" s="31">
        <v>2</v>
      </c>
      <c r="J248" s="31">
        <f t="shared" si="10"/>
        <v>0.32191780821917809</v>
      </c>
      <c r="K248" s="31">
        <f t="shared" si="11"/>
        <v>28200.000000000004</v>
      </c>
    </row>
    <row r="249" spans="1:11" ht="30" x14ac:dyDescent="0.25">
      <c r="A249" s="28">
        <v>2026</v>
      </c>
      <c r="B249" s="28" t="s">
        <v>8</v>
      </c>
      <c r="C249" s="28" t="s">
        <v>211</v>
      </c>
      <c r="D249" s="28" t="s">
        <v>266</v>
      </c>
      <c r="E249" s="28">
        <v>151</v>
      </c>
      <c r="F249" s="28" t="s">
        <v>331</v>
      </c>
      <c r="G249" s="42">
        <v>0.10100000000000001</v>
      </c>
      <c r="H249" s="30">
        <f t="shared" si="9"/>
        <v>15.250999999999999</v>
      </c>
      <c r="I249" s="31">
        <v>2</v>
      </c>
      <c r="J249" s="31">
        <f t="shared" si="10"/>
        <v>0.13835616438356166</v>
      </c>
      <c r="K249" s="31">
        <f t="shared" si="11"/>
        <v>15251</v>
      </c>
    </row>
    <row r="250" spans="1:11" ht="30" x14ac:dyDescent="0.25">
      <c r="A250" s="28">
        <v>2026</v>
      </c>
      <c r="B250" s="28" t="s">
        <v>8</v>
      </c>
      <c r="C250" s="28" t="s">
        <v>212</v>
      </c>
      <c r="D250" s="28" t="s">
        <v>266</v>
      </c>
      <c r="E250" s="28">
        <v>124</v>
      </c>
      <c r="F250" s="28" t="s">
        <v>331</v>
      </c>
      <c r="G250" s="42">
        <v>0.249</v>
      </c>
      <c r="H250" s="30">
        <f t="shared" si="9"/>
        <v>30.876000000000001</v>
      </c>
      <c r="I250" s="31">
        <v>2</v>
      </c>
      <c r="J250" s="31">
        <f t="shared" si="10"/>
        <v>0.34109589041095889</v>
      </c>
      <c r="K250" s="31">
        <f t="shared" si="11"/>
        <v>30876</v>
      </c>
    </row>
    <row r="251" spans="1:11" ht="30" x14ac:dyDescent="0.25">
      <c r="A251" s="28">
        <v>2026</v>
      </c>
      <c r="B251" s="28" t="s">
        <v>8</v>
      </c>
      <c r="C251" s="28" t="s">
        <v>213</v>
      </c>
      <c r="D251" s="28" t="s">
        <v>266</v>
      </c>
      <c r="E251" s="28">
        <v>122</v>
      </c>
      <c r="F251" s="28" t="s">
        <v>331</v>
      </c>
      <c r="G251" s="42">
        <v>7.3999999999999996E-2</v>
      </c>
      <c r="H251" s="30">
        <f t="shared" si="9"/>
        <v>9.0280000000000005</v>
      </c>
      <c r="I251" s="31">
        <v>2</v>
      </c>
      <c r="J251" s="31">
        <f t="shared" si="10"/>
        <v>0.10136986301369863</v>
      </c>
      <c r="K251" s="31">
        <f t="shared" si="11"/>
        <v>9028</v>
      </c>
    </row>
    <row r="252" spans="1:11" ht="30" x14ac:dyDescent="0.25">
      <c r="A252" s="28">
        <v>2026</v>
      </c>
      <c r="B252" s="28" t="s">
        <v>8</v>
      </c>
      <c r="C252" s="28" t="s">
        <v>214</v>
      </c>
      <c r="D252" s="28" t="s">
        <v>266</v>
      </c>
      <c r="E252" s="28">
        <v>147</v>
      </c>
      <c r="F252" s="28" t="s">
        <v>331</v>
      </c>
      <c r="G252" s="42">
        <v>8.3000000000000004E-2</v>
      </c>
      <c r="H252" s="30">
        <f t="shared" si="9"/>
        <v>12.201000000000002</v>
      </c>
      <c r="I252" s="31">
        <v>2</v>
      </c>
      <c r="J252" s="31">
        <f t="shared" si="10"/>
        <v>0.11369863013698632</v>
      </c>
      <c r="K252" s="31">
        <f t="shared" si="11"/>
        <v>12201.000000000002</v>
      </c>
    </row>
    <row r="253" spans="1:11" ht="30" x14ac:dyDescent="0.25">
      <c r="A253" s="28">
        <v>2026</v>
      </c>
      <c r="B253" s="28" t="s">
        <v>8</v>
      </c>
      <c r="C253" s="28" t="s">
        <v>215</v>
      </c>
      <c r="D253" s="28" t="s">
        <v>266</v>
      </c>
      <c r="E253" s="28">
        <v>148</v>
      </c>
      <c r="F253" s="28" t="s">
        <v>331</v>
      </c>
      <c r="G253" s="42">
        <v>0.11799999999999999</v>
      </c>
      <c r="H253" s="30">
        <f t="shared" si="9"/>
        <v>17.463999999999999</v>
      </c>
      <c r="I253" s="31">
        <v>2</v>
      </c>
      <c r="J253" s="31">
        <f t="shared" si="10"/>
        <v>0.16164383561643836</v>
      </c>
      <c r="K253" s="31">
        <f t="shared" si="11"/>
        <v>17464</v>
      </c>
    </row>
    <row r="254" spans="1:11" ht="30" x14ac:dyDescent="0.25">
      <c r="A254" s="28">
        <v>2026</v>
      </c>
      <c r="B254" s="28" t="s">
        <v>8</v>
      </c>
      <c r="C254" s="28" t="s">
        <v>216</v>
      </c>
      <c r="D254" s="28" t="s">
        <v>266</v>
      </c>
      <c r="E254" s="28">
        <v>130</v>
      </c>
      <c r="F254" s="28" t="s">
        <v>331</v>
      </c>
      <c r="G254" s="42">
        <v>0.55600000000000005</v>
      </c>
      <c r="H254" s="30">
        <f t="shared" si="9"/>
        <v>72.280000000000015</v>
      </c>
      <c r="I254" s="31">
        <v>2</v>
      </c>
      <c r="J254" s="31">
        <f t="shared" si="10"/>
        <v>0.76164383561643845</v>
      </c>
      <c r="K254" s="31">
        <f t="shared" si="11"/>
        <v>72280.000000000015</v>
      </c>
    </row>
    <row r="255" spans="1:11" ht="30" x14ac:dyDescent="0.25">
      <c r="A255" s="28">
        <v>2026</v>
      </c>
      <c r="B255" s="28" t="s">
        <v>8</v>
      </c>
      <c r="C255" s="28" t="s">
        <v>217</v>
      </c>
      <c r="D255" s="28" t="s">
        <v>266</v>
      </c>
      <c r="E255" s="28">
        <v>130</v>
      </c>
      <c r="F255" s="28" t="s">
        <v>331</v>
      </c>
      <c r="G255" s="42">
        <v>3.4359999999999999</v>
      </c>
      <c r="H255" s="30">
        <f t="shared" si="9"/>
        <v>446.68</v>
      </c>
      <c r="I255" s="31">
        <v>2</v>
      </c>
      <c r="J255" s="31">
        <f t="shared" si="10"/>
        <v>4.7068493150684931</v>
      </c>
      <c r="K255" s="31">
        <f t="shared" si="11"/>
        <v>446680</v>
      </c>
    </row>
    <row r="256" spans="1:11" ht="30" x14ac:dyDescent="0.25">
      <c r="A256" s="28">
        <v>2026</v>
      </c>
      <c r="B256" s="28" t="s">
        <v>8</v>
      </c>
      <c r="C256" s="28" t="s">
        <v>218</v>
      </c>
      <c r="D256" s="28" t="s">
        <v>276</v>
      </c>
      <c r="E256" s="28">
        <v>4</v>
      </c>
      <c r="F256" s="28" t="s">
        <v>331</v>
      </c>
      <c r="G256" s="42">
        <v>0.25</v>
      </c>
      <c r="H256" s="30">
        <f t="shared" si="9"/>
        <v>1</v>
      </c>
      <c r="I256" s="31">
        <v>1</v>
      </c>
      <c r="J256" s="31">
        <f t="shared" si="10"/>
        <v>0.68493150684931503</v>
      </c>
      <c r="K256" s="31">
        <f t="shared" si="11"/>
        <v>1000</v>
      </c>
    </row>
    <row r="257" spans="1:11" ht="30" x14ac:dyDescent="0.25">
      <c r="A257" s="28">
        <v>2026</v>
      </c>
      <c r="B257" s="28" t="s">
        <v>8</v>
      </c>
      <c r="C257" s="28" t="s">
        <v>219</v>
      </c>
      <c r="D257" s="28" t="s">
        <v>276</v>
      </c>
      <c r="E257" s="28">
        <v>8</v>
      </c>
      <c r="F257" s="28" t="s">
        <v>331</v>
      </c>
      <c r="G257" s="42">
        <v>0.26500000000000001</v>
      </c>
      <c r="H257" s="30">
        <f t="shared" si="9"/>
        <v>2.12</v>
      </c>
      <c r="I257" s="31">
        <v>1</v>
      </c>
      <c r="J257" s="31">
        <f t="shared" si="10"/>
        <v>0.72602739726027399</v>
      </c>
      <c r="K257" s="31">
        <f t="shared" si="11"/>
        <v>2120</v>
      </c>
    </row>
    <row r="258" spans="1:11" ht="30" x14ac:dyDescent="0.25">
      <c r="A258" s="28">
        <v>2026</v>
      </c>
      <c r="B258" s="28" t="s">
        <v>8</v>
      </c>
      <c r="C258" s="28" t="s">
        <v>220</v>
      </c>
      <c r="D258" s="28" t="s">
        <v>276</v>
      </c>
      <c r="E258" s="28">
        <v>28</v>
      </c>
      <c r="F258" s="28" t="s">
        <v>331</v>
      </c>
      <c r="G258" s="42">
        <v>0.111</v>
      </c>
      <c r="H258" s="30">
        <f t="shared" si="9"/>
        <v>3.1080000000000005</v>
      </c>
      <c r="I258" s="31">
        <v>1</v>
      </c>
      <c r="J258" s="31">
        <f t="shared" si="10"/>
        <v>0.30410958904109592</v>
      </c>
      <c r="K258" s="31">
        <f t="shared" si="11"/>
        <v>3108.0000000000005</v>
      </c>
    </row>
    <row r="259" spans="1:11" ht="30" x14ac:dyDescent="0.25">
      <c r="A259" s="28">
        <v>2026</v>
      </c>
      <c r="B259" s="28" t="s">
        <v>8</v>
      </c>
      <c r="C259" s="28" t="s">
        <v>221</v>
      </c>
      <c r="D259" s="28" t="s">
        <v>276</v>
      </c>
      <c r="E259" s="28">
        <v>4</v>
      </c>
      <c r="F259" s="28" t="s">
        <v>331</v>
      </c>
      <c r="G259" s="42">
        <v>0.69599999999999995</v>
      </c>
      <c r="H259" s="30">
        <f t="shared" ref="H259:H312" si="12">K259/1000</f>
        <v>2.7839999999999994</v>
      </c>
      <c r="I259" s="31">
        <v>1</v>
      </c>
      <c r="J259" s="31">
        <f t="shared" ref="J259:J312" si="13">((G259/365)*1000)/I259</f>
        <v>1.9068493150684929</v>
      </c>
      <c r="K259" s="31">
        <f t="shared" ref="K259:K312" si="14">E259*J259*365*I259</f>
        <v>2783.9999999999995</v>
      </c>
    </row>
    <row r="260" spans="1:11" ht="30" x14ac:dyDescent="0.25">
      <c r="A260" s="28">
        <v>2026</v>
      </c>
      <c r="B260" s="28" t="s">
        <v>8</v>
      </c>
      <c r="C260" s="28" t="s">
        <v>222</v>
      </c>
      <c r="D260" s="28" t="s">
        <v>266</v>
      </c>
      <c r="E260" s="28">
        <v>80</v>
      </c>
      <c r="F260" s="28" t="s">
        <v>331</v>
      </c>
      <c r="G260" s="42">
        <v>3.4000000000000002E-2</v>
      </c>
      <c r="H260" s="30">
        <f t="shared" si="12"/>
        <v>2.72</v>
      </c>
      <c r="I260" s="31">
        <v>1</v>
      </c>
      <c r="J260" s="31">
        <f t="shared" si="13"/>
        <v>9.3150684931506855E-2</v>
      </c>
      <c r="K260" s="31">
        <f t="shared" si="14"/>
        <v>2720</v>
      </c>
    </row>
    <row r="261" spans="1:11" ht="30" x14ac:dyDescent="0.25">
      <c r="A261" s="28">
        <v>2026</v>
      </c>
      <c r="B261" s="28" t="s">
        <v>8</v>
      </c>
      <c r="C261" s="28" t="s">
        <v>223</v>
      </c>
      <c r="D261" s="28" t="s">
        <v>266</v>
      </c>
      <c r="E261" s="28">
        <v>81</v>
      </c>
      <c r="F261" s="28" t="s">
        <v>331</v>
      </c>
      <c r="G261" s="42">
        <v>5.0999999999999997E-2</v>
      </c>
      <c r="H261" s="30">
        <f t="shared" si="12"/>
        <v>4.1310000000000002</v>
      </c>
      <c r="I261" s="31">
        <v>1</v>
      </c>
      <c r="J261" s="31">
        <f t="shared" si="13"/>
        <v>0.13972602739726026</v>
      </c>
      <c r="K261" s="31">
        <f t="shared" si="14"/>
        <v>4131</v>
      </c>
    </row>
    <row r="262" spans="1:11" ht="30" x14ac:dyDescent="0.25">
      <c r="A262" s="28">
        <v>2026</v>
      </c>
      <c r="B262" s="28" t="s">
        <v>8</v>
      </c>
      <c r="C262" s="28" t="s">
        <v>224</v>
      </c>
      <c r="D262" s="28" t="s">
        <v>266</v>
      </c>
      <c r="E262" s="28">
        <v>67</v>
      </c>
      <c r="F262" s="28" t="s">
        <v>331</v>
      </c>
      <c r="G262" s="42">
        <v>7.6999999999999999E-2</v>
      </c>
      <c r="H262" s="30">
        <f t="shared" si="12"/>
        <v>5.1589999999999998</v>
      </c>
      <c r="I262" s="31">
        <v>1</v>
      </c>
      <c r="J262" s="31">
        <f t="shared" si="13"/>
        <v>0.21095890410958903</v>
      </c>
      <c r="K262" s="31">
        <f t="shared" si="14"/>
        <v>5159</v>
      </c>
    </row>
    <row r="263" spans="1:11" ht="30" x14ac:dyDescent="0.25">
      <c r="A263" s="28">
        <v>2026</v>
      </c>
      <c r="B263" s="28" t="s">
        <v>8</v>
      </c>
      <c r="C263" s="28" t="s">
        <v>225</v>
      </c>
      <c r="D263" s="28" t="s">
        <v>266</v>
      </c>
      <c r="E263" s="28">
        <v>88</v>
      </c>
      <c r="F263" s="28" t="s">
        <v>331</v>
      </c>
      <c r="G263" s="42">
        <v>4.8000000000000001E-2</v>
      </c>
      <c r="H263" s="30">
        <f t="shared" si="12"/>
        <v>4.2240000000000011</v>
      </c>
      <c r="I263" s="31">
        <v>1</v>
      </c>
      <c r="J263" s="31">
        <f t="shared" si="13"/>
        <v>0.13150684931506851</v>
      </c>
      <c r="K263" s="31">
        <f t="shared" si="14"/>
        <v>4224.0000000000009</v>
      </c>
    </row>
    <row r="264" spans="1:11" ht="30" x14ac:dyDescent="0.25">
      <c r="A264" s="28">
        <v>2026</v>
      </c>
      <c r="B264" s="28" t="s">
        <v>8</v>
      </c>
      <c r="C264" s="28" t="s">
        <v>226</v>
      </c>
      <c r="D264" s="28" t="s">
        <v>266</v>
      </c>
      <c r="E264" s="28">
        <v>81</v>
      </c>
      <c r="F264" s="28" t="s">
        <v>331</v>
      </c>
      <c r="G264" s="42">
        <v>0.76400000000000001</v>
      </c>
      <c r="H264" s="30">
        <f t="shared" si="12"/>
        <v>61.884</v>
      </c>
      <c r="I264" s="31">
        <v>1</v>
      </c>
      <c r="J264" s="31">
        <f t="shared" si="13"/>
        <v>2.0931506849315067</v>
      </c>
      <c r="K264" s="31">
        <f t="shared" si="14"/>
        <v>61884</v>
      </c>
    </row>
    <row r="265" spans="1:11" ht="45" x14ac:dyDescent="0.25">
      <c r="A265" s="28">
        <v>2026</v>
      </c>
      <c r="B265" s="28" t="s">
        <v>8</v>
      </c>
      <c r="C265" s="28" t="s">
        <v>322</v>
      </c>
      <c r="D265" s="28" t="s">
        <v>269</v>
      </c>
      <c r="E265" s="28">
        <v>50</v>
      </c>
      <c r="F265" s="28" t="s">
        <v>331</v>
      </c>
      <c r="G265" s="42">
        <v>4.8669999999999998E-2</v>
      </c>
      <c r="H265" s="30">
        <f t="shared" si="12"/>
        <v>2.4335</v>
      </c>
      <c r="I265" s="31">
        <v>1</v>
      </c>
      <c r="J265" s="31">
        <f t="shared" si="13"/>
        <v>0.13334246575342465</v>
      </c>
      <c r="K265" s="31">
        <f t="shared" si="14"/>
        <v>2433.5</v>
      </c>
    </row>
    <row r="266" spans="1:11" ht="45" x14ac:dyDescent="0.25">
      <c r="A266" s="28">
        <v>2026</v>
      </c>
      <c r="B266" s="28" t="s">
        <v>8</v>
      </c>
      <c r="C266" s="28" t="s">
        <v>323</v>
      </c>
      <c r="D266" s="28" t="s">
        <v>269</v>
      </c>
      <c r="E266" s="28">
        <v>40</v>
      </c>
      <c r="F266" s="28" t="s">
        <v>331</v>
      </c>
      <c r="G266" s="42">
        <v>5.5160000000000001E-2</v>
      </c>
      <c r="H266" s="30">
        <f t="shared" si="12"/>
        <v>2.2064000000000004</v>
      </c>
      <c r="I266" s="31">
        <v>1</v>
      </c>
      <c r="J266" s="31">
        <f t="shared" si="13"/>
        <v>0.1511232876712329</v>
      </c>
      <c r="K266" s="31">
        <f t="shared" si="14"/>
        <v>2206.4000000000005</v>
      </c>
    </row>
    <row r="267" spans="1:11" ht="45" x14ac:dyDescent="0.25">
      <c r="A267" s="28">
        <v>2026</v>
      </c>
      <c r="B267" s="28" t="s">
        <v>8</v>
      </c>
      <c r="C267" s="28" t="s">
        <v>324</v>
      </c>
      <c r="D267" s="28" t="s">
        <v>269</v>
      </c>
      <c r="E267" s="28">
        <v>76</v>
      </c>
      <c r="F267" s="28" t="s">
        <v>331</v>
      </c>
      <c r="G267" s="42">
        <v>5.2900000000000003E-2</v>
      </c>
      <c r="H267" s="30">
        <f t="shared" si="12"/>
        <v>4.0204000000000004</v>
      </c>
      <c r="I267" s="31">
        <v>1</v>
      </c>
      <c r="J267" s="31">
        <f t="shared" si="13"/>
        <v>0.14493150684931508</v>
      </c>
      <c r="K267" s="31">
        <f t="shared" si="14"/>
        <v>4020.4000000000005</v>
      </c>
    </row>
    <row r="268" spans="1:11" ht="45" x14ac:dyDescent="0.25">
      <c r="A268" s="28">
        <v>2026</v>
      </c>
      <c r="B268" s="28" t="s">
        <v>8</v>
      </c>
      <c r="C268" s="28" t="s">
        <v>325</v>
      </c>
      <c r="D268" s="28" t="s">
        <v>269</v>
      </c>
      <c r="E268" s="28">
        <v>48</v>
      </c>
      <c r="F268" s="28" t="s">
        <v>331</v>
      </c>
      <c r="G268" s="42">
        <v>2.92E-2</v>
      </c>
      <c r="H268" s="30">
        <f t="shared" si="12"/>
        <v>1.4016</v>
      </c>
      <c r="I268" s="31">
        <v>1</v>
      </c>
      <c r="J268" s="31">
        <f t="shared" si="13"/>
        <v>0.08</v>
      </c>
      <c r="K268" s="31">
        <f t="shared" si="14"/>
        <v>1401.6</v>
      </c>
    </row>
    <row r="269" spans="1:11" ht="45" x14ac:dyDescent="0.25">
      <c r="A269" s="28">
        <v>2026</v>
      </c>
      <c r="B269" s="28" t="s">
        <v>8</v>
      </c>
      <c r="C269" s="28" t="s">
        <v>326</v>
      </c>
      <c r="D269" s="28" t="s">
        <v>269</v>
      </c>
      <c r="E269" s="28">
        <v>49</v>
      </c>
      <c r="F269" s="28" t="s">
        <v>331</v>
      </c>
      <c r="G269" s="42">
        <v>3.8899999999999997E-2</v>
      </c>
      <c r="H269" s="30">
        <f t="shared" si="12"/>
        <v>1.9060999999999997</v>
      </c>
      <c r="I269" s="31">
        <v>1</v>
      </c>
      <c r="J269" s="31">
        <f t="shared" si="13"/>
        <v>0.10657534246575341</v>
      </c>
      <c r="K269" s="31">
        <f t="shared" si="14"/>
        <v>1906.0999999999997</v>
      </c>
    </row>
    <row r="270" spans="1:11" ht="45" x14ac:dyDescent="0.25">
      <c r="A270" s="28">
        <v>2026</v>
      </c>
      <c r="B270" s="28" t="s">
        <v>8</v>
      </c>
      <c r="C270" s="28" t="s">
        <v>327</v>
      </c>
      <c r="D270" s="28" t="s">
        <v>269</v>
      </c>
      <c r="E270" s="28">
        <v>39</v>
      </c>
      <c r="F270" s="28" t="s">
        <v>331</v>
      </c>
      <c r="G270" s="42">
        <v>7.6789999999999997E-2</v>
      </c>
      <c r="H270" s="30">
        <f t="shared" si="12"/>
        <v>2.9948099999999998</v>
      </c>
      <c r="I270" s="31">
        <v>1</v>
      </c>
      <c r="J270" s="31">
        <f t="shared" si="13"/>
        <v>0.21038356164383559</v>
      </c>
      <c r="K270" s="31">
        <f t="shared" si="14"/>
        <v>2994.81</v>
      </c>
    </row>
    <row r="271" spans="1:11" ht="45" x14ac:dyDescent="0.25">
      <c r="A271" s="28">
        <v>2026</v>
      </c>
      <c r="B271" s="28" t="s">
        <v>8</v>
      </c>
      <c r="C271" s="28" t="s">
        <v>328</v>
      </c>
      <c r="D271" s="28" t="s">
        <v>269</v>
      </c>
      <c r="E271" s="28">
        <v>80</v>
      </c>
      <c r="F271" s="28" t="s">
        <v>331</v>
      </c>
      <c r="G271" s="42">
        <v>2.92E-2</v>
      </c>
      <c r="H271" s="30">
        <f t="shared" si="12"/>
        <v>2.3359999999999999</v>
      </c>
      <c r="I271" s="31">
        <v>1</v>
      </c>
      <c r="J271" s="31">
        <f t="shared" si="13"/>
        <v>0.08</v>
      </c>
      <c r="K271" s="31">
        <f t="shared" si="14"/>
        <v>2336</v>
      </c>
    </row>
    <row r="272" spans="1:11" ht="45" x14ac:dyDescent="0.25">
      <c r="A272" s="28">
        <v>2026</v>
      </c>
      <c r="B272" s="28" t="s">
        <v>8</v>
      </c>
      <c r="C272" s="28" t="s">
        <v>329</v>
      </c>
      <c r="D272" s="28" t="s">
        <v>269</v>
      </c>
      <c r="E272" s="28">
        <v>79</v>
      </c>
      <c r="F272" s="28" t="s">
        <v>332</v>
      </c>
      <c r="G272" s="42">
        <v>1.29E-2</v>
      </c>
      <c r="H272" s="30">
        <f t="shared" si="12"/>
        <v>1.0191000000000001</v>
      </c>
      <c r="I272" s="31">
        <v>1</v>
      </c>
      <c r="J272" s="31">
        <f t="shared" si="13"/>
        <v>3.5342465753424659E-2</v>
      </c>
      <c r="K272" s="31">
        <f t="shared" si="14"/>
        <v>1019.1000000000001</v>
      </c>
    </row>
    <row r="273" spans="1:11" ht="45" x14ac:dyDescent="0.25">
      <c r="A273" s="28">
        <v>2026</v>
      </c>
      <c r="B273" s="28" t="s">
        <v>8</v>
      </c>
      <c r="C273" s="28" t="s">
        <v>330</v>
      </c>
      <c r="D273" s="28" t="s">
        <v>269</v>
      </c>
      <c r="E273" s="28">
        <v>64</v>
      </c>
      <c r="F273" s="28" t="s">
        <v>331</v>
      </c>
      <c r="G273" s="42">
        <v>0.83599999999999997</v>
      </c>
      <c r="H273" s="30">
        <f t="shared" si="12"/>
        <v>53.503999999999998</v>
      </c>
      <c r="I273" s="31">
        <v>1</v>
      </c>
      <c r="J273" s="31">
        <f t="shared" si="13"/>
        <v>2.2904109589041095</v>
      </c>
      <c r="K273" s="31">
        <f t="shared" si="14"/>
        <v>53504</v>
      </c>
    </row>
    <row r="274" spans="1:11" ht="30" x14ac:dyDescent="0.25">
      <c r="A274" s="28">
        <v>2026</v>
      </c>
      <c r="B274" s="28" t="s">
        <v>8</v>
      </c>
      <c r="C274" s="28" t="s">
        <v>227</v>
      </c>
      <c r="D274" s="28" t="s">
        <v>276</v>
      </c>
      <c r="E274" s="28">
        <v>125</v>
      </c>
      <c r="F274" s="28" t="s">
        <v>332</v>
      </c>
      <c r="G274" s="42">
        <v>9.8000000000000004E-2</v>
      </c>
      <c r="H274" s="30">
        <f t="shared" si="12"/>
        <v>12.25</v>
      </c>
      <c r="I274" s="31">
        <v>3</v>
      </c>
      <c r="J274" s="31">
        <f t="shared" si="13"/>
        <v>8.9497716894977167E-2</v>
      </c>
      <c r="K274" s="31">
        <f t="shared" si="14"/>
        <v>12250</v>
      </c>
    </row>
    <row r="275" spans="1:11" ht="30" x14ac:dyDescent="0.25">
      <c r="A275" s="28">
        <v>2026</v>
      </c>
      <c r="B275" s="28" t="s">
        <v>8</v>
      </c>
      <c r="C275" s="28" t="s">
        <v>228</v>
      </c>
      <c r="D275" s="28" t="s">
        <v>276</v>
      </c>
      <c r="E275" s="28">
        <v>140</v>
      </c>
      <c r="F275" s="28" t="s">
        <v>331</v>
      </c>
      <c r="G275" s="42">
        <v>0.16400000000000001</v>
      </c>
      <c r="H275" s="30">
        <f t="shared" si="12"/>
        <v>22.960000000000004</v>
      </c>
      <c r="I275" s="31">
        <v>3</v>
      </c>
      <c r="J275" s="31">
        <f t="shared" si="13"/>
        <v>0.14977168949771691</v>
      </c>
      <c r="K275" s="31">
        <f t="shared" si="14"/>
        <v>22960.000000000004</v>
      </c>
    </row>
    <row r="276" spans="1:11" ht="30" x14ac:dyDescent="0.25">
      <c r="A276" s="28">
        <v>2026</v>
      </c>
      <c r="B276" s="28" t="s">
        <v>8</v>
      </c>
      <c r="C276" s="28" t="s">
        <v>229</v>
      </c>
      <c r="D276" s="28" t="s">
        <v>276</v>
      </c>
      <c r="E276" s="28">
        <v>119</v>
      </c>
      <c r="F276" s="28" t="s">
        <v>331</v>
      </c>
      <c r="G276" s="42">
        <v>0.187</v>
      </c>
      <c r="H276" s="30">
        <f t="shared" si="12"/>
        <v>22.253</v>
      </c>
      <c r="I276" s="31">
        <v>3</v>
      </c>
      <c r="J276" s="31">
        <f t="shared" si="13"/>
        <v>0.17077625570776256</v>
      </c>
      <c r="K276" s="31">
        <f t="shared" si="14"/>
        <v>22253</v>
      </c>
    </row>
    <row r="277" spans="1:11" ht="30" x14ac:dyDescent="0.25">
      <c r="A277" s="28">
        <v>2026</v>
      </c>
      <c r="B277" s="28" t="s">
        <v>8</v>
      </c>
      <c r="C277" s="28" t="s">
        <v>230</v>
      </c>
      <c r="D277" s="28" t="s">
        <v>276</v>
      </c>
      <c r="E277" s="28">
        <v>187</v>
      </c>
      <c r="F277" s="28" t="s">
        <v>332</v>
      </c>
      <c r="G277" s="42">
        <v>7.6999999999999999E-2</v>
      </c>
      <c r="H277" s="30">
        <f t="shared" si="12"/>
        <v>14.398999999999997</v>
      </c>
      <c r="I277" s="31">
        <v>3</v>
      </c>
      <c r="J277" s="31">
        <f t="shared" si="13"/>
        <v>7.031963470319634E-2</v>
      </c>
      <c r="K277" s="31">
        <f t="shared" si="14"/>
        <v>14398.999999999998</v>
      </c>
    </row>
    <row r="278" spans="1:11" ht="30" x14ac:dyDescent="0.25">
      <c r="A278" s="28">
        <v>2026</v>
      </c>
      <c r="B278" s="28" t="s">
        <v>8</v>
      </c>
      <c r="C278" s="28" t="s">
        <v>231</v>
      </c>
      <c r="D278" s="28" t="s">
        <v>276</v>
      </c>
      <c r="E278" s="28">
        <v>145</v>
      </c>
      <c r="F278" s="28" t="s">
        <v>331</v>
      </c>
      <c r="G278" s="42">
        <v>0.23200000000000001</v>
      </c>
      <c r="H278" s="30">
        <f t="shared" si="12"/>
        <v>33.64</v>
      </c>
      <c r="I278" s="31">
        <v>3</v>
      </c>
      <c r="J278" s="31">
        <f t="shared" si="13"/>
        <v>0.21187214611872149</v>
      </c>
      <c r="K278" s="31">
        <f t="shared" si="14"/>
        <v>33640</v>
      </c>
    </row>
    <row r="279" spans="1:11" ht="30" x14ac:dyDescent="0.25">
      <c r="A279" s="28">
        <v>2026</v>
      </c>
      <c r="B279" s="28" t="s">
        <v>8</v>
      </c>
      <c r="C279" s="28" t="s">
        <v>232</v>
      </c>
      <c r="D279" s="28" t="s">
        <v>276</v>
      </c>
      <c r="E279" s="28">
        <v>120</v>
      </c>
      <c r="F279" s="28" t="s">
        <v>331</v>
      </c>
      <c r="G279" s="42">
        <v>0.14899999999999999</v>
      </c>
      <c r="H279" s="30">
        <f t="shared" si="12"/>
        <v>17.879999999999995</v>
      </c>
      <c r="I279" s="31">
        <v>3</v>
      </c>
      <c r="J279" s="31">
        <f t="shared" si="13"/>
        <v>0.13607305936073058</v>
      </c>
      <c r="K279" s="31">
        <f t="shared" si="14"/>
        <v>17879.999999999996</v>
      </c>
    </row>
    <row r="280" spans="1:11" ht="30" x14ac:dyDescent="0.25">
      <c r="A280" s="28">
        <v>2026</v>
      </c>
      <c r="B280" s="28" t="s">
        <v>8</v>
      </c>
      <c r="C280" s="28" t="s">
        <v>233</v>
      </c>
      <c r="D280" s="28" t="s">
        <v>276</v>
      </c>
      <c r="E280" s="28">
        <v>71</v>
      </c>
      <c r="F280" s="28" t="s">
        <v>331</v>
      </c>
      <c r="G280" s="42">
        <v>0.125</v>
      </c>
      <c r="H280" s="30">
        <f t="shared" si="12"/>
        <v>8.875</v>
      </c>
      <c r="I280" s="31">
        <v>3</v>
      </c>
      <c r="J280" s="31">
        <f t="shared" si="13"/>
        <v>0.11415525114155251</v>
      </c>
      <c r="K280" s="31">
        <f t="shared" si="14"/>
        <v>8875</v>
      </c>
    </row>
    <row r="281" spans="1:11" ht="30" x14ac:dyDescent="0.25">
      <c r="A281" s="28">
        <v>2026</v>
      </c>
      <c r="B281" s="28" t="s">
        <v>8</v>
      </c>
      <c r="C281" s="28" t="s">
        <v>234</v>
      </c>
      <c r="D281" s="28" t="s">
        <v>276</v>
      </c>
      <c r="E281" s="28">
        <v>192</v>
      </c>
      <c r="F281" s="28" t="s">
        <v>332</v>
      </c>
      <c r="G281" s="42">
        <v>9.1999999999999998E-2</v>
      </c>
      <c r="H281" s="30">
        <f t="shared" si="12"/>
        <v>17.663999999999998</v>
      </c>
      <c r="I281" s="31">
        <v>3</v>
      </c>
      <c r="J281" s="31">
        <f t="shared" si="13"/>
        <v>8.4018264840182641E-2</v>
      </c>
      <c r="K281" s="31">
        <f t="shared" si="14"/>
        <v>17663.999999999996</v>
      </c>
    </row>
    <row r="282" spans="1:11" ht="30" x14ac:dyDescent="0.25">
      <c r="A282" s="28">
        <v>2026</v>
      </c>
      <c r="B282" s="28" t="s">
        <v>8</v>
      </c>
      <c r="C282" s="28" t="s">
        <v>235</v>
      </c>
      <c r="D282" s="28" t="s">
        <v>276</v>
      </c>
      <c r="E282" s="28">
        <v>99</v>
      </c>
      <c r="F282" s="28" t="s">
        <v>332</v>
      </c>
      <c r="G282" s="42">
        <v>4.4999999999999998E-2</v>
      </c>
      <c r="H282" s="30">
        <f t="shared" si="12"/>
        <v>4.4550000000000001</v>
      </c>
      <c r="I282" s="31">
        <v>3</v>
      </c>
      <c r="J282" s="31">
        <f t="shared" si="13"/>
        <v>4.1095890410958902E-2</v>
      </c>
      <c r="K282" s="31">
        <f t="shared" si="14"/>
        <v>4455</v>
      </c>
    </row>
    <row r="283" spans="1:11" ht="30" x14ac:dyDescent="0.25">
      <c r="A283" s="28">
        <v>2026</v>
      </c>
      <c r="B283" s="28" t="s">
        <v>8</v>
      </c>
      <c r="C283" s="28" t="s">
        <v>236</v>
      </c>
      <c r="D283" s="28" t="s">
        <v>276</v>
      </c>
      <c r="E283" s="28">
        <v>118</v>
      </c>
      <c r="F283" s="28" t="s">
        <v>331</v>
      </c>
      <c r="G283" s="42">
        <v>0.214</v>
      </c>
      <c r="H283" s="30">
        <f t="shared" si="12"/>
        <v>25.251999999999999</v>
      </c>
      <c r="I283" s="31">
        <v>3</v>
      </c>
      <c r="J283" s="31">
        <f t="shared" si="13"/>
        <v>0.19543378995433791</v>
      </c>
      <c r="K283" s="31">
        <f t="shared" si="14"/>
        <v>25252</v>
      </c>
    </row>
    <row r="284" spans="1:11" ht="30" x14ac:dyDescent="0.25">
      <c r="A284" s="28">
        <v>2026</v>
      </c>
      <c r="B284" s="28" t="s">
        <v>8</v>
      </c>
      <c r="C284" s="28" t="s">
        <v>237</v>
      </c>
      <c r="D284" s="28" t="s">
        <v>276</v>
      </c>
      <c r="E284" s="28">
        <v>128</v>
      </c>
      <c r="F284" s="28" t="s">
        <v>331</v>
      </c>
      <c r="G284" s="42">
        <v>4.4999999999999998E-2</v>
      </c>
      <c r="H284" s="30">
        <f t="shared" si="12"/>
        <v>5.76</v>
      </c>
      <c r="I284" s="31">
        <v>3</v>
      </c>
      <c r="J284" s="31">
        <f t="shared" si="13"/>
        <v>4.1095890410958902E-2</v>
      </c>
      <c r="K284" s="31">
        <f t="shared" si="14"/>
        <v>5760</v>
      </c>
    </row>
    <row r="285" spans="1:11" ht="30" x14ac:dyDescent="0.25">
      <c r="A285" s="28">
        <v>2026</v>
      </c>
      <c r="B285" s="28" t="s">
        <v>8</v>
      </c>
      <c r="C285" s="28" t="s">
        <v>238</v>
      </c>
      <c r="D285" s="28" t="s">
        <v>276</v>
      </c>
      <c r="E285" s="28">
        <v>100</v>
      </c>
      <c r="F285" s="28" t="s">
        <v>331</v>
      </c>
      <c r="G285" s="42">
        <v>2.1949999999999998</v>
      </c>
      <c r="H285" s="30">
        <f t="shared" si="12"/>
        <v>219.49999999999997</v>
      </c>
      <c r="I285" s="31">
        <v>3</v>
      </c>
      <c r="J285" s="31">
        <f t="shared" si="13"/>
        <v>2.0045662100456618</v>
      </c>
      <c r="K285" s="31">
        <f t="shared" si="14"/>
        <v>219499.99999999997</v>
      </c>
    </row>
    <row r="286" spans="1:11" ht="30" x14ac:dyDescent="0.25">
      <c r="A286" s="28">
        <v>2026</v>
      </c>
      <c r="B286" s="28" t="s">
        <v>8</v>
      </c>
      <c r="C286" s="28" t="s">
        <v>239</v>
      </c>
      <c r="D286" s="28" t="s">
        <v>276</v>
      </c>
      <c r="E286" s="28">
        <v>107</v>
      </c>
      <c r="F286" s="28" t="s">
        <v>331</v>
      </c>
      <c r="G286" s="42">
        <v>0.66400000000000003</v>
      </c>
      <c r="H286" s="30">
        <f t="shared" si="12"/>
        <v>71.048000000000016</v>
      </c>
      <c r="I286" s="31">
        <v>3</v>
      </c>
      <c r="J286" s="31">
        <f t="shared" si="13"/>
        <v>0.60639269406392704</v>
      </c>
      <c r="K286" s="31">
        <f t="shared" si="14"/>
        <v>71048.000000000015</v>
      </c>
    </row>
    <row r="287" spans="1:11" ht="30" x14ac:dyDescent="0.25">
      <c r="A287" s="28">
        <v>2026</v>
      </c>
      <c r="B287" s="28" t="s">
        <v>8</v>
      </c>
      <c r="C287" s="28" t="s">
        <v>240</v>
      </c>
      <c r="D287" s="28" t="s">
        <v>276</v>
      </c>
      <c r="E287" s="28">
        <v>130</v>
      </c>
      <c r="F287" s="28" t="s">
        <v>331</v>
      </c>
      <c r="G287" s="42">
        <v>0.24399999999999999</v>
      </c>
      <c r="H287" s="30">
        <f t="shared" si="12"/>
        <v>31.719999999999995</v>
      </c>
      <c r="I287" s="31">
        <v>3</v>
      </c>
      <c r="J287" s="31">
        <f t="shared" si="13"/>
        <v>0.22283105022831048</v>
      </c>
      <c r="K287" s="31">
        <f t="shared" si="14"/>
        <v>31719.999999999996</v>
      </c>
    </row>
    <row r="288" spans="1:11" ht="30" x14ac:dyDescent="0.25">
      <c r="A288" s="28">
        <v>2026</v>
      </c>
      <c r="B288" s="28" t="s">
        <v>8</v>
      </c>
      <c r="C288" s="28" t="s">
        <v>241</v>
      </c>
      <c r="D288" s="28" t="s">
        <v>273</v>
      </c>
      <c r="E288" s="28">
        <v>27</v>
      </c>
      <c r="F288" s="28" t="s">
        <v>331</v>
      </c>
      <c r="G288" s="42">
        <v>1.3089999999999999</v>
      </c>
      <c r="H288" s="30">
        <f t="shared" si="12"/>
        <v>35.343000000000004</v>
      </c>
      <c r="I288" s="31">
        <v>1</v>
      </c>
      <c r="J288" s="31">
        <f t="shared" si="13"/>
        <v>3.5863013698630137</v>
      </c>
      <c r="K288" s="31">
        <f t="shared" si="14"/>
        <v>35343</v>
      </c>
    </row>
    <row r="289" spans="1:11" ht="60" x14ac:dyDescent="0.25">
      <c r="A289" s="28">
        <v>2026</v>
      </c>
      <c r="B289" s="28" t="s">
        <v>8</v>
      </c>
      <c r="C289" s="28" t="s">
        <v>242</v>
      </c>
      <c r="D289" s="28" t="s">
        <v>274</v>
      </c>
      <c r="E289" s="28">
        <v>26</v>
      </c>
      <c r="F289" s="28" t="s">
        <v>331</v>
      </c>
      <c r="G289" s="42">
        <v>8.6999999999999994E-2</v>
      </c>
      <c r="H289" s="30">
        <f t="shared" si="12"/>
        <v>2.2619999999999996</v>
      </c>
      <c r="I289" s="31">
        <v>1</v>
      </c>
      <c r="J289" s="31">
        <f t="shared" si="13"/>
        <v>0.23835616438356161</v>
      </c>
      <c r="K289" s="31">
        <f t="shared" si="14"/>
        <v>2261.9999999999995</v>
      </c>
    </row>
    <row r="290" spans="1:11" ht="60" x14ac:dyDescent="0.25">
      <c r="A290" s="28">
        <v>2026</v>
      </c>
      <c r="B290" s="28" t="s">
        <v>8</v>
      </c>
      <c r="C290" s="28" t="s">
        <v>243</v>
      </c>
      <c r="D290" s="28" t="s">
        <v>274</v>
      </c>
      <c r="E290" s="28">
        <v>37</v>
      </c>
      <c r="F290" s="28" t="s">
        <v>331</v>
      </c>
      <c r="G290" s="42">
        <v>0.104</v>
      </c>
      <c r="H290" s="30">
        <f t="shared" si="12"/>
        <v>3.8479999999999999</v>
      </c>
      <c r="I290" s="31">
        <v>1</v>
      </c>
      <c r="J290" s="31">
        <f t="shared" si="13"/>
        <v>0.28493150684931506</v>
      </c>
      <c r="K290" s="31">
        <f t="shared" si="14"/>
        <v>3848</v>
      </c>
    </row>
    <row r="291" spans="1:11" ht="60" x14ac:dyDescent="0.25">
      <c r="A291" s="28">
        <v>2026</v>
      </c>
      <c r="B291" s="28" t="s">
        <v>8</v>
      </c>
      <c r="C291" s="28" t="s">
        <v>244</v>
      </c>
      <c r="D291" s="28" t="s">
        <v>274</v>
      </c>
      <c r="E291" s="28">
        <v>15</v>
      </c>
      <c r="F291" s="28" t="s">
        <v>331</v>
      </c>
      <c r="G291" s="42">
        <v>0.96299999999999997</v>
      </c>
      <c r="H291" s="30">
        <f t="shared" si="12"/>
        <v>14.445</v>
      </c>
      <c r="I291" s="31">
        <v>1</v>
      </c>
      <c r="J291" s="31">
        <f t="shared" si="13"/>
        <v>2.6383561643835614</v>
      </c>
      <c r="K291" s="31">
        <f t="shared" si="14"/>
        <v>14445</v>
      </c>
    </row>
    <row r="292" spans="1:11" ht="60" x14ac:dyDescent="0.25">
      <c r="A292" s="28">
        <v>2026</v>
      </c>
      <c r="B292" s="28" t="s">
        <v>8</v>
      </c>
      <c r="C292" s="28" t="s">
        <v>245</v>
      </c>
      <c r="D292" s="28" t="s">
        <v>274</v>
      </c>
      <c r="E292" s="28">
        <v>31</v>
      </c>
      <c r="F292" s="28" t="s">
        <v>331</v>
      </c>
      <c r="G292" s="42">
        <v>0.23799999999999999</v>
      </c>
      <c r="H292" s="30">
        <f t="shared" si="12"/>
        <v>7.3780000000000001</v>
      </c>
      <c r="I292" s="31">
        <v>1</v>
      </c>
      <c r="J292" s="31">
        <f t="shared" si="13"/>
        <v>0.65205479452054793</v>
      </c>
      <c r="K292" s="31">
        <f t="shared" si="14"/>
        <v>7378</v>
      </c>
    </row>
    <row r="293" spans="1:11" ht="60" x14ac:dyDescent="0.25">
      <c r="A293" s="28">
        <v>2026</v>
      </c>
      <c r="B293" s="28" t="s">
        <v>8</v>
      </c>
      <c r="C293" s="28" t="s">
        <v>246</v>
      </c>
      <c r="D293" s="28" t="s">
        <v>274</v>
      </c>
      <c r="E293" s="28">
        <v>66</v>
      </c>
      <c r="F293" s="28" t="s">
        <v>331</v>
      </c>
      <c r="G293" s="42">
        <v>8.8999999999999996E-2</v>
      </c>
      <c r="H293" s="30">
        <f t="shared" si="12"/>
        <v>5.8739999999999988</v>
      </c>
      <c r="I293" s="31">
        <v>1</v>
      </c>
      <c r="J293" s="31">
        <f t="shared" si="13"/>
        <v>0.24383561643835613</v>
      </c>
      <c r="K293" s="31">
        <f t="shared" si="14"/>
        <v>5873.9999999999991</v>
      </c>
    </row>
    <row r="294" spans="1:11" ht="60" x14ac:dyDescent="0.25">
      <c r="A294" s="28">
        <v>2026</v>
      </c>
      <c r="B294" s="28" t="s">
        <v>8</v>
      </c>
      <c r="C294" s="28" t="s">
        <v>247</v>
      </c>
      <c r="D294" s="28" t="s">
        <v>272</v>
      </c>
      <c r="E294" s="28">
        <v>95</v>
      </c>
      <c r="F294" s="28" t="s">
        <v>331</v>
      </c>
      <c r="G294" s="42">
        <v>6.5000000000000002E-2</v>
      </c>
      <c r="H294" s="30">
        <f t="shared" si="12"/>
        <v>6.1749999999999998</v>
      </c>
      <c r="I294" s="31">
        <v>2</v>
      </c>
      <c r="J294" s="31">
        <f t="shared" si="13"/>
        <v>8.9041095890410954E-2</v>
      </c>
      <c r="K294" s="31">
        <f t="shared" si="14"/>
        <v>6175</v>
      </c>
    </row>
    <row r="295" spans="1:11" ht="60" x14ac:dyDescent="0.25">
      <c r="A295" s="28">
        <v>2026</v>
      </c>
      <c r="B295" s="28" t="s">
        <v>8</v>
      </c>
      <c r="C295" s="28" t="s">
        <v>248</v>
      </c>
      <c r="D295" s="28" t="s">
        <v>272</v>
      </c>
      <c r="E295" s="28">
        <v>79</v>
      </c>
      <c r="F295" s="28" t="s">
        <v>331</v>
      </c>
      <c r="G295" s="42">
        <v>0.16400000000000001</v>
      </c>
      <c r="H295" s="30">
        <f t="shared" si="12"/>
        <v>12.956000000000001</v>
      </c>
      <c r="I295" s="31">
        <v>2</v>
      </c>
      <c r="J295" s="31">
        <f t="shared" si="13"/>
        <v>0.22465753424657536</v>
      </c>
      <c r="K295" s="31">
        <f t="shared" si="14"/>
        <v>12956.000000000002</v>
      </c>
    </row>
    <row r="296" spans="1:11" ht="60" x14ac:dyDescent="0.25">
      <c r="A296" s="28">
        <v>2026</v>
      </c>
      <c r="B296" s="28" t="s">
        <v>8</v>
      </c>
      <c r="C296" s="28" t="s">
        <v>249</v>
      </c>
      <c r="D296" s="28" t="s">
        <v>272</v>
      </c>
      <c r="E296" s="28">
        <v>38</v>
      </c>
      <c r="F296" s="28" t="s">
        <v>331</v>
      </c>
      <c r="G296" s="42">
        <v>0.19</v>
      </c>
      <c r="H296" s="30">
        <f t="shared" si="12"/>
        <v>7.22</v>
      </c>
      <c r="I296" s="31">
        <v>2</v>
      </c>
      <c r="J296" s="31">
        <f t="shared" si="13"/>
        <v>0.26027397260273971</v>
      </c>
      <c r="K296" s="31">
        <f t="shared" si="14"/>
        <v>7220</v>
      </c>
    </row>
    <row r="297" spans="1:11" ht="60" x14ac:dyDescent="0.25">
      <c r="A297" s="28">
        <v>2026</v>
      </c>
      <c r="B297" s="28" t="s">
        <v>8</v>
      </c>
      <c r="C297" s="28" t="s">
        <v>250</v>
      </c>
      <c r="D297" s="28" t="s">
        <v>272</v>
      </c>
      <c r="E297" s="28">
        <v>48</v>
      </c>
      <c r="F297" s="28" t="s">
        <v>331</v>
      </c>
      <c r="G297" s="42">
        <v>0.45200000000000001</v>
      </c>
      <c r="H297" s="30">
        <f t="shared" si="12"/>
        <v>21.696000000000002</v>
      </c>
      <c r="I297" s="31">
        <v>2</v>
      </c>
      <c r="J297" s="31">
        <f t="shared" si="13"/>
        <v>0.61917808219178083</v>
      </c>
      <c r="K297" s="31">
        <f t="shared" si="14"/>
        <v>21696</v>
      </c>
    </row>
    <row r="298" spans="1:11" ht="60" x14ac:dyDescent="0.25">
      <c r="A298" s="28">
        <v>2026</v>
      </c>
      <c r="B298" s="28" t="s">
        <v>8</v>
      </c>
      <c r="C298" s="28" t="s">
        <v>251</v>
      </c>
      <c r="D298" s="28" t="s">
        <v>272</v>
      </c>
      <c r="E298" s="28">
        <v>83</v>
      </c>
      <c r="F298" s="28" t="s">
        <v>331</v>
      </c>
      <c r="G298" s="42">
        <v>0.13400000000000001</v>
      </c>
      <c r="H298" s="30">
        <f t="shared" si="12"/>
        <v>11.122</v>
      </c>
      <c r="I298" s="31">
        <v>2</v>
      </c>
      <c r="J298" s="31">
        <f t="shared" si="13"/>
        <v>0.18356164383561643</v>
      </c>
      <c r="K298" s="31">
        <f t="shared" si="14"/>
        <v>11122</v>
      </c>
    </row>
    <row r="299" spans="1:11" ht="60" x14ac:dyDescent="0.25">
      <c r="A299" s="28">
        <v>2026</v>
      </c>
      <c r="B299" s="28" t="s">
        <v>8</v>
      </c>
      <c r="C299" s="28" t="s">
        <v>252</v>
      </c>
      <c r="D299" s="28" t="s">
        <v>272</v>
      </c>
      <c r="E299" s="28">
        <v>49</v>
      </c>
      <c r="F299" s="28" t="s">
        <v>331</v>
      </c>
      <c r="G299" s="42">
        <v>0.17199999999999999</v>
      </c>
      <c r="H299" s="30">
        <f t="shared" si="12"/>
        <v>8.4280000000000008</v>
      </c>
      <c r="I299" s="31">
        <v>2</v>
      </c>
      <c r="J299" s="31">
        <f t="shared" si="13"/>
        <v>0.23561643835616436</v>
      </c>
      <c r="K299" s="31">
        <f t="shared" si="14"/>
        <v>8428</v>
      </c>
    </row>
    <row r="300" spans="1:11" ht="60" x14ac:dyDescent="0.25">
      <c r="A300" s="28">
        <v>2026</v>
      </c>
      <c r="B300" s="28" t="s">
        <v>8</v>
      </c>
      <c r="C300" s="28" t="s">
        <v>253</v>
      </c>
      <c r="D300" s="28" t="s">
        <v>272</v>
      </c>
      <c r="E300" s="28">
        <v>42</v>
      </c>
      <c r="F300" s="28" t="s">
        <v>331</v>
      </c>
      <c r="G300" s="42">
        <v>1.44</v>
      </c>
      <c r="H300" s="30">
        <f t="shared" si="12"/>
        <v>60.47999999999999</v>
      </c>
      <c r="I300" s="31">
        <v>2</v>
      </c>
      <c r="J300" s="31">
        <f t="shared" si="13"/>
        <v>1.9726027397260273</v>
      </c>
      <c r="K300" s="31">
        <f t="shared" si="14"/>
        <v>60479.999999999993</v>
      </c>
    </row>
    <row r="301" spans="1:11" ht="60" x14ac:dyDescent="0.25">
      <c r="A301" s="28">
        <v>2026</v>
      </c>
      <c r="B301" s="28" t="s">
        <v>8</v>
      </c>
      <c r="C301" s="28" t="s">
        <v>254</v>
      </c>
      <c r="D301" s="28" t="s">
        <v>272</v>
      </c>
      <c r="E301" s="28">
        <v>47</v>
      </c>
      <c r="F301" s="28" t="s">
        <v>331</v>
      </c>
      <c r="G301" s="42">
        <v>0.22900000000000001</v>
      </c>
      <c r="H301" s="30">
        <f t="shared" si="12"/>
        <v>10.763000000000002</v>
      </c>
      <c r="I301" s="31">
        <v>2</v>
      </c>
      <c r="J301" s="31">
        <f t="shared" si="13"/>
        <v>0.31369863013698635</v>
      </c>
      <c r="K301" s="31">
        <f t="shared" si="14"/>
        <v>10763.000000000002</v>
      </c>
    </row>
    <row r="302" spans="1:11" ht="60" x14ac:dyDescent="0.25">
      <c r="A302" s="28">
        <v>2026</v>
      </c>
      <c r="B302" s="28" t="s">
        <v>8</v>
      </c>
      <c r="C302" s="28" t="s">
        <v>255</v>
      </c>
      <c r="D302" s="28" t="s">
        <v>272</v>
      </c>
      <c r="E302" s="28">
        <v>80</v>
      </c>
      <c r="F302" s="28" t="s">
        <v>331</v>
      </c>
      <c r="G302" s="42">
        <v>1.323</v>
      </c>
      <c r="H302" s="30">
        <f t="shared" si="12"/>
        <v>105.84</v>
      </c>
      <c r="I302" s="31">
        <v>2</v>
      </c>
      <c r="J302" s="31">
        <f t="shared" si="13"/>
        <v>1.8123287671232877</v>
      </c>
      <c r="K302" s="31">
        <f t="shared" si="14"/>
        <v>105840</v>
      </c>
    </row>
    <row r="303" spans="1:11" ht="30" x14ac:dyDescent="0.25">
      <c r="A303" s="28">
        <v>2026</v>
      </c>
      <c r="B303" s="28" t="s">
        <v>8</v>
      </c>
      <c r="C303" s="28" t="s">
        <v>256</v>
      </c>
      <c r="D303" s="28" t="s">
        <v>279</v>
      </c>
      <c r="E303" s="28">
        <v>14.2</v>
      </c>
      <c r="F303" s="28" t="s">
        <v>331</v>
      </c>
      <c r="G303" s="42">
        <v>0.122</v>
      </c>
      <c r="H303" s="30">
        <f t="shared" si="12"/>
        <v>1.7323999999999999</v>
      </c>
      <c r="I303" s="31">
        <v>5</v>
      </c>
      <c r="J303" s="31">
        <f t="shared" si="13"/>
        <v>6.6849315068493148E-2</v>
      </c>
      <c r="K303" s="31">
        <f t="shared" si="14"/>
        <v>1732.3999999999999</v>
      </c>
    </row>
    <row r="304" spans="1:11" ht="30" x14ac:dyDescent="0.25">
      <c r="A304" s="28">
        <v>2026</v>
      </c>
      <c r="B304" s="28" t="s">
        <v>8</v>
      </c>
      <c r="C304" s="28" t="s">
        <v>257</v>
      </c>
      <c r="D304" s="28" t="s">
        <v>279</v>
      </c>
      <c r="E304" s="28">
        <v>23.1</v>
      </c>
      <c r="F304" s="28" t="s">
        <v>331</v>
      </c>
      <c r="G304" s="42">
        <v>0.14599999999999999</v>
      </c>
      <c r="H304" s="30">
        <f t="shared" si="12"/>
        <v>3.3725999999999998</v>
      </c>
      <c r="I304" s="31">
        <v>5</v>
      </c>
      <c r="J304" s="31">
        <f t="shared" si="13"/>
        <v>7.9999999999999988E-2</v>
      </c>
      <c r="K304" s="31">
        <f t="shared" si="14"/>
        <v>3372.6</v>
      </c>
    </row>
    <row r="305" spans="1:11" ht="30" x14ac:dyDescent="0.25">
      <c r="A305" s="28">
        <v>2026</v>
      </c>
      <c r="B305" s="28" t="s">
        <v>8</v>
      </c>
      <c r="C305" s="28" t="s">
        <v>258</v>
      </c>
      <c r="D305" s="28" t="s">
        <v>279</v>
      </c>
      <c r="E305" s="28">
        <v>23.8</v>
      </c>
      <c r="F305" s="28" t="s">
        <v>331</v>
      </c>
      <c r="G305" s="42">
        <v>9.8000000000000004E-2</v>
      </c>
      <c r="H305" s="30">
        <f t="shared" si="12"/>
        <v>2.3324000000000003</v>
      </c>
      <c r="I305" s="31">
        <v>5</v>
      </c>
      <c r="J305" s="31">
        <f t="shared" si="13"/>
        <v>5.3698630136986301E-2</v>
      </c>
      <c r="K305" s="31">
        <f t="shared" si="14"/>
        <v>2332.4</v>
      </c>
    </row>
    <row r="306" spans="1:11" ht="30" x14ac:dyDescent="0.25">
      <c r="A306" s="28">
        <v>2026</v>
      </c>
      <c r="B306" s="28" t="s">
        <v>8</v>
      </c>
      <c r="C306" s="28" t="s">
        <v>259</v>
      </c>
      <c r="D306" s="28" t="s">
        <v>279</v>
      </c>
      <c r="E306" s="28">
        <v>11.9</v>
      </c>
      <c r="F306" s="28" t="s">
        <v>331</v>
      </c>
      <c r="G306" s="42">
        <v>0.22900000000000001</v>
      </c>
      <c r="H306" s="30">
        <f t="shared" si="12"/>
        <v>2.7251000000000012</v>
      </c>
      <c r="I306" s="31">
        <v>5</v>
      </c>
      <c r="J306" s="31">
        <f t="shared" si="13"/>
        <v>0.12547945205479455</v>
      </c>
      <c r="K306" s="31">
        <f t="shared" si="14"/>
        <v>2725.1000000000013</v>
      </c>
    </row>
    <row r="307" spans="1:11" ht="30" x14ac:dyDescent="0.25">
      <c r="A307" s="28">
        <v>2026</v>
      </c>
      <c r="B307" s="28" t="s">
        <v>8</v>
      </c>
      <c r="C307" s="28" t="s">
        <v>260</v>
      </c>
      <c r="D307" s="28" t="s">
        <v>279</v>
      </c>
      <c r="E307" s="28">
        <v>47</v>
      </c>
      <c r="F307" s="28" t="s">
        <v>331</v>
      </c>
      <c r="G307" s="42">
        <v>6.2E-2</v>
      </c>
      <c r="H307" s="30">
        <f t="shared" si="12"/>
        <v>2.9140000000000001</v>
      </c>
      <c r="I307" s="31">
        <v>5</v>
      </c>
      <c r="J307" s="31">
        <f t="shared" si="13"/>
        <v>3.3972602739726028E-2</v>
      </c>
      <c r="K307" s="31">
        <f t="shared" si="14"/>
        <v>2914</v>
      </c>
    </row>
    <row r="308" spans="1:11" ht="30" x14ac:dyDescent="0.25">
      <c r="A308" s="28">
        <v>2026</v>
      </c>
      <c r="B308" s="28" t="s">
        <v>8</v>
      </c>
      <c r="C308" s="28" t="s">
        <v>261</v>
      </c>
      <c r="D308" s="28" t="s">
        <v>279</v>
      </c>
      <c r="E308" s="28">
        <v>16.3</v>
      </c>
      <c r="F308" s="28" t="s">
        <v>331</v>
      </c>
      <c r="G308" s="42">
        <v>0.17199999999999999</v>
      </c>
      <c r="H308" s="30">
        <f t="shared" si="12"/>
        <v>2.8036000000000003</v>
      </c>
      <c r="I308" s="31">
        <v>5</v>
      </c>
      <c r="J308" s="31">
        <f t="shared" si="13"/>
        <v>9.4246575342465749E-2</v>
      </c>
      <c r="K308" s="31">
        <f t="shared" si="14"/>
        <v>2803.6000000000004</v>
      </c>
    </row>
    <row r="309" spans="1:11" ht="30" x14ac:dyDescent="0.25">
      <c r="A309" s="28">
        <v>2026</v>
      </c>
      <c r="B309" s="28" t="s">
        <v>8</v>
      </c>
      <c r="C309" s="28" t="s">
        <v>262</v>
      </c>
      <c r="D309" s="28" t="s">
        <v>279</v>
      </c>
      <c r="E309" s="28">
        <v>42</v>
      </c>
      <c r="F309" s="28" t="s">
        <v>331</v>
      </c>
      <c r="G309" s="42">
        <v>0.20499999999999999</v>
      </c>
      <c r="H309" s="30">
        <f t="shared" si="12"/>
        <v>8.6100000000000012</v>
      </c>
      <c r="I309" s="31">
        <v>5</v>
      </c>
      <c r="J309" s="31">
        <f t="shared" si="13"/>
        <v>0.11232876712328768</v>
      </c>
      <c r="K309" s="31">
        <f t="shared" si="14"/>
        <v>8610.0000000000018</v>
      </c>
    </row>
    <row r="310" spans="1:11" ht="30" x14ac:dyDescent="0.25">
      <c r="A310" s="28">
        <v>2026</v>
      </c>
      <c r="B310" s="28" t="s">
        <v>8</v>
      </c>
      <c r="C310" s="28" t="s">
        <v>263</v>
      </c>
      <c r="D310" s="28" t="s">
        <v>279</v>
      </c>
      <c r="E310" s="28">
        <v>34</v>
      </c>
      <c r="F310" s="28" t="s">
        <v>331</v>
      </c>
      <c r="G310" s="42">
        <v>7.3999999999999996E-2</v>
      </c>
      <c r="H310" s="30">
        <f t="shared" si="12"/>
        <v>2.516</v>
      </c>
      <c r="I310" s="31">
        <v>5</v>
      </c>
      <c r="J310" s="31">
        <f t="shared" si="13"/>
        <v>4.0547945205479455E-2</v>
      </c>
      <c r="K310" s="31">
        <f t="shared" si="14"/>
        <v>2516</v>
      </c>
    </row>
    <row r="311" spans="1:11" ht="30" x14ac:dyDescent="0.25">
      <c r="A311" s="28">
        <v>2026</v>
      </c>
      <c r="B311" s="28" t="s">
        <v>8</v>
      </c>
      <c r="C311" s="28" t="s">
        <v>264</v>
      </c>
      <c r="D311" s="28" t="s">
        <v>279</v>
      </c>
      <c r="E311" s="28">
        <v>28.3</v>
      </c>
      <c r="F311" s="28" t="s">
        <v>331</v>
      </c>
      <c r="G311" s="42">
        <v>0.16400000000000001</v>
      </c>
      <c r="H311" s="30">
        <f t="shared" si="12"/>
        <v>4.6412000000000004</v>
      </c>
      <c r="I311" s="31">
        <v>5</v>
      </c>
      <c r="J311" s="31">
        <f t="shared" si="13"/>
        <v>8.9863013698630145E-2</v>
      </c>
      <c r="K311" s="31">
        <f t="shared" si="14"/>
        <v>4641.2000000000007</v>
      </c>
    </row>
    <row r="312" spans="1:11" ht="30" x14ac:dyDescent="0.25">
      <c r="A312" s="28">
        <v>2026</v>
      </c>
      <c r="B312" s="28" t="s">
        <v>8</v>
      </c>
      <c r="C312" s="28" t="s">
        <v>265</v>
      </c>
      <c r="D312" s="28" t="s">
        <v>279</v>
      </c>
      <c r="E312" s="28">
        <v>5</v>
      </c>
      <c r="F312" s="28" t="s">
        <v>331</v>
      </c>
      <c r="G312" s="42">
        <v>3.2240000000000002</v>
      </c>
      <c r="H312" s="30">
        <f t="shared" si="12"/>
        <v>16.12</v>
      </c>
      <c r="I312" s="31">
        <v>5</v>
      </c>
      <c r="J312" s="31">
        <f t="shared" si="13"/>
        <v>1.7665753424657535</v>
      </c>
      <c r="K312" s="31">
        <f t="shared" si="14"/>
        <v>16120</v>
      </c>
    </row>
  </sheetData>
  <autoFilter ref="A1:K312" xr:uid="{00000000-0001-0000-0100-000000000000}"/>
  <phoneticPr fontId="4" type="noConversion"/>
  <pageMargins left="3.937007874015748E-2" right="3.937007874015748E-2" top="0.15748031496062992" bottom="0" header="0.11811023622047245" footer="0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33B1-C1C9-4FBB-9614-C626BA29E34A}">
  <sheetPr codeName="Лист3"/>
  <dimension ref="A1:M315"/>
  <sheetViews>
    <sheetView zoomScale="106" zoomScaleNormal="106" workbookViewId="0">
      <selection activeCell="E1" sqref="E1"/>
    </sheetView>
  </sheetViews>
  <sheetFormatPr defaultRowHeight="15" x14ac:dyDescent="0.25"/>
  <cols>
    <col min="2" max="2" width="23.42578125" customWidth="1"/>
    <col min="3" max="3" width="40.85546875" customWidth="1"/>
    <col min="4" max="4" width="45.7109375" customWidth="1"/>
    <col min="5" max="5" width="14.85546875" customWidth="1"/>
    <col min="6" max="6" width="24.28515625" customWidth="1"/>
    <col min="7" max="7" width="20.42578125" customWidth="1"/>
    <col min="8" max="8" width="20.85546875" customWidth="1"/>
    <col min="9" max="9" width="13.85546875" hidden="1" customWidth="1"/>
    <col min="10" max="10" width="14.140625" hidden="1" customWidth="1"/>
    <col min="11" max="11" width="16.7109375" hidden="1" customWidth="1"/>
    <col min="13" max="13" width="16.7109375" bestFit="1" customWidth="1"/>
  </cols>
  <sheetData>
    <row r="1" spans="1:13" ht="71.25" x14ac:dyDescent="0.35">
      <c r="A1" s="8" t="s">
        <v>0</v>
      </c>
      <c r="B1" s="8" t="s">
        <v>7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342</v>
      </c>
      <c r="J1" s="8" t="s">
        <v>343</v>
      </c>
      <c r="K1" s="8" t="s">
        <v>344</v>
      </c>
      <c r="M1" s="40"/>
    </row>
    <row r="2" spans="1:13" ht="30" x14ac:dyDescent="0.25">
      <c r="A2" s="1">
        <v>2027</v>
      </c>
      <c r="B2" s="1" t="s">
        <v>8</v>
      </c>
      <c r="C2" s="1" t="s">
        <v>9</v>
      </c>
      <c r="D2" s="1" t="s">
        <v>266</v>
      </c>
      <c r="E2" s="1">
        <v>125</v>
      </c>
      <c r="F2" s="1" t="s">
        <v>331</v>
      </c>
      <c r="G2" s="23">
        <v>0.83599999999999997</v>
      </c>
      <c r="H2" s="7">
        <f t="shared" ref="H2:H67" si="0">K2/1000</f>
        <v>104.5</v>
      </c>
      <c r="I2" s="27">
        <v>1</v>
      </c>
      <c r="J2" s="27">
        <f t="shared" ref="J2:J66" si="1">((G2/365)*1000)/I2</f>
        <v>2.2904109589041095</v>
      </c>
      <c r="K2" s="27">
        <f t="shared" ref="K2:K66" si="2">E2*J2*365*I2</f>
        <v>104500</v>
      </c>
    </row>
    <row r="3" spans="1:13" ht="45" x14ac:dyDescent="0.25">
      <c r="A3" s="1">
        <v>2027</v>
      </c>
      <c r="B3" s="1" t="s">
        <v>8</v>
      </c>
      <c r="C3" s="1" t="s">
        <v>280</v>
      </c>
      <c r="D3" s="1" t="s">
        <v>267</v>
      </c>
      <c r="E3" s="1">
        <v>6</v>
      </c>
      <c r="F3" s="1" t="s">
        <v>331</v>
      </c>
      <c r="G3" s="23">
        <v>0.93700000000000006</v>
      </c>
      <c r="H3" s="7">
        <f t="shared" si="0"/>
        <v>5.6220000000000008</v>
      </c>
      <c r="I3" s="27">
        <v>3</v>
      </c>
      <c r="J3" s="27">
        <f t="shared" si="1"/>
        <v>0.8557077625570777</v>
      </c>
      <c r="K3" s="27">
        <f t="shared" si="2"/>
        <v>5622.0000000000009</v>
      </c>
    </row>
    <row r="4" spans="1:13" ht="30" x14ac:dyDescent="0.25">
      <c r="A4" s="1">
        <v>2027</v>
      </c>
      <c r="B4" s="1" t="s">
        <v>8</v>
      </c>
      <c r="C4" s="1" t="s">
        <v>281</v>
      </c>
      <c r="D4" s="1" t="s">
        <v>267</v>
      </c>
      <c r="E4" s="1">
        <v>20</v>
      </c>
      <c r="F4" s="1" t="s">
        <v>331</v>
      </c>
      <c r="G4" s="23">
        <v>0.21299999999999999</v>
      </c>
      <c r="H4" s="7">
        <f t="shared" si="0"/>
        <v>4.26</v>
      </c>
      <c r="I4" s="27">
        <v>3</v>
      </c>
      <c r="J4" s="27">
        <f t="shared" si="1"/>
        <v>0.19452054794520549</v>
      </c>
      <c r="K4" s="27">
        <f t="shared" si="2"/>
        <v>4260</v>
      </c>
    </row>
    <row r="5" spans="1:13" ht="30" x14ac:dyDescent="0.25">
      <c r="A5" s="1">
        <v>2027</v>
      </c>
      <c r="B5" s="1" t="s">
        <v>8</v>
      </c>
      <c r="C5" s="1" t="s">
        <v>282</v>
      </c>
      <c r="D5" s="1" t="s">
        <v>267</v>
      </c>
      <c r="E5" s="1">
        <v>40</v>
      </c>
      <c r="F5" s="1" t="s">
        <v>331</v>
      </c>
      <c r="G5" s="23">
        <v>0.16400000000000001</v>
      </c>
      <c r="H5" s="7">
        <f t="shared" si="0"/>
        <v>6.5600000000000005</v>
      </c>
      <c r="I5" s="27">
        <v>3</v>
      </c>
      <c r="J5" s="27">
        <f t="shared" si="1"/>
        <v>0.14977168949771691</v>
      </c>
      <c r="K5" s="27">
        <f t="shared" si="2"/>
        <v>6560.0000000000009</v>
      </c>
    </row>
    <row r="6" spans="1:13" ht="30" x14ac:dyDescent="0.25">
      <c r="A6" s="1">
        <v>2027</v>
      </c>
      <c r="B6" s="1" t="s">
        <v>8</v>
      </c>
      <c r="C6" s="1" t="s">
        <v>283</v>
      </c>
      <c r="D6" s="1" t="s">
        <v>267</v>
      </c>
      <c r="E6" s="1">
        <v>49</v>
      </c>
      <c r="F6" s="1" t="s">
        <v>331</v>
      </c>
      <c r="G6" s="23">
        <v>0.29699999999999999</v>
      </c>
      <c r="H6" s="7">
        <f t="shared" si="0"/>
        <v>14.553000000000001</v>
      </c>
      <c r="I6" s="27">
        <v>3</v>
      </c>
      <c r="J6" s="27">
        <f t="shared" si="1"/>
        <v>0.27123287671232876</v>
      </c>
      <c r="K6" s="27">
        <f t="shared" si="2"/>
        <v>14553</v>
      </c>
    </row>
    <row r="7" spans="1:13" ht="45" x14ac:dyDescent="0.25">
      <c r="A7" s="1">
        <v>2027</v>
      </c>
      <c r="B7" s="1" t="s">
        <v>8</v>
      </c>
      <c r="C7" s="1" t="s">
        <v>284</v>
      </c>
      <c r="D7" s="1" t="s">
        <v>267</v>
      </c>
      <c r="E7" s="1">
        <v>7</v>
      </c>
      <c r="F7" s="1" t="s">
        <v>331</v>
      </c>
      <c r="G7" s="23">
        <v>0.77600000000000002</v>
      </c>
      <c r="H7" s="7">
        <f t="shared" si="0"/>
        <v>5.4320000000000004</v>
      </c>
      <c r="I7" s="27">
        <v>3</v>
      </c>
      <c r="J7" s="27">
        <f t="shared" si="1"/>
        <v>0.70867579908675804</v>
      </c>
      <c r="K7" s="27">
        <f t="shared" si="2"/>
        <v>5432</v>
      </c>
    </row>
    <row r="8" spans="1:13" ht="30" x14ac:dyDescent="0.25">
      <c r="A8" s="1">
        <v>2027</v>
      </c>
      <c r="B8" s="1" t="s">
        <v>8</v>
      </c>
      <c r="C8" s="1" t="s">
        <v>285</v>
      </c>
      <c r="D8" s="1" t="s">
        <v>267</v>
      </c>
      <c r="E8" s="1">
        <v>57</v>
      </c>
      <c r="F8" s="1" t="s">
        <v>332</v>
      </c>
      <c r="G8" s="23">
        <v>0.106</v>
      </c>
      <c r="H8" s="7">
        <f t="shared" si="0"/>
        <v>6.0420000000000016</v>
      </c>
      <c r="I8" s="27">
        <v>3</v>
      </c>
      <c r="J8" s="27">
        <f t="shared" si="1"/>
        <v>9.6803652968036544E-2</v>
      </c>
      <c r="K8" s="27">
        <f t="shared" si="2"/>
        <v>6042.0000000000018</v>
      </c>
    </row>
    <row r="9" spans="1:13" ht="30" x14ac:dyDescent="0.25">
      <c r="A9" s="1">
        <v>2027</v>
      </c>
      <c r="B9" s="1" t="s">
        <v>8</v>
      </c>
      <c r="C9" s="1" t="s">
        <v>286</v>
      </c>
      <c r="D9" s="1" t="s">
        <v>267</v>
      </c>
      <c r="E9" s="1">
        <v>19</v>
      </c>
      <c r="F9" s="1" t="s">
        <v>331</v>
      </c>
      <c r="G9" s="23">
        <v>0.19500000000000001</v>
      </c>
      <c r="H9" s="7">
        <f t="shared" si="0"/>
        <v>3.7050000000000001</v>
      </c>
      <c r="I9" s="27">
        <v>3</v>
      </c>
      <c r="J9" s="27">
        <f t="shared" si="1"/>
        <v>0.17808219178082194</v>
      </c>
      <c r="K9" s="27">
        <f t="shared" si="2"/>
        <v>3705</v>
      </c>
    </row>
    <row r="10" spans="1:13" ht="30" x14ac:dyDescent="0.25">
      <c r="A10" s="1">
        <v>2027</v>
      </c>
      <c r="B10" s="1" t="s">
        <v>8</v>
      </c>
      <c r="C10" s="1" t="s">
        <v>10</v>
      </c>
      <c r="D10" s="1" t="s">
        <v>268</v>
      </c>
      <c r="E10" s="1">
        <v>7</v>
      </c>
      <c r="F10" s="1" t="s">
        <v>331</v>
      </c>
      <c r="G10" s="23">
        <v>2.222</v>
      </c>
      <c r="H10" s="7">
        <f t="shared" si="0"/>
        <v>15.553999999999998</v>
      </c>
      <c r="I10" s="27">
        <v>4</v>
      </c>
      <c r="J10" s="27">
        <f t="shared" si="1"/>
        <v>1.521917808219178</v>
      </c>
      <c r="K10" s="27">
        <f t="shared" si="2"/>
        <v>15553.999999999998</v>
      </c>
    </row>
    <row r="11" spans="1:13" ht="30" x14ac:dyDescent="0.25">
      <c r="A11" s="1">
        <v>2027</v>
      </c>
      <c r="B11" s="1" t="s">
        <v>8</v>
      </c>
      <c r="C11" s="1" t="s">
        <v>11</v>
      </c>
      <c r="D11" s="1" t="s">
        <v>268</v>
      </c>
      <c r="E11" s="1">
        <v>8</v>
      </c>
      <c r="F11" s="1" t="s">
        <v>331</v>
      </c>
      <c r="G11" s="23">
        <v>7.0000000000000007E-2</v>
      </c>
      <c r="H11" s="7">
        <f t="shared" si="0"/>
        <v>0.56000000000000005</v>
      </c>
      <c r="I11" s="27">
        <v>4</v>
      </c>
      <c r="J11" s="27">
        <f t="shared" si="1"/>
        <v>4.7945205479452059E-2</v>
      </c>
      <c r="K11" s="27">
        <f t="shared" si="2"/>
        <v>560</v>
      </c>
    </row>
    <row r="12" spans="1:13" ht="30" x14ac:dyDescent="0.25">
      <c r="A12" s="1">
        <v>2027</v>
      </c>
      <c r="B12" s="1" t="s">
        <v>8</v>
      </c>
      <c r="C12" s="1" t="s">
        <v>12</v>
      </c>
      <c r="D12" s="1" t="s">
        <v>268</v>
      </c>
      <c r="E12" s="1">
        <v>36</v>
      </c>
      <c r="F12" s="1" t="s">
        <v>331</v>
      </c>
      <c r="G12" s="23">
        <v>9.1999999999999998E-2</v>
      </c>
      <c r="H12" s="7">
        <f t="shared" si="0"/>
        <v>3.3119999999999994</v>
      </c>
      <c r="I12" s="27">
        <v>4</v>
      </c>
      <c r="J12" s="27">
        <f t="shared" si="1"/>
        <v>6.3013698630136977E-2</v>
      </c>
      <c r="K12" s="27">
        <f t="shared" si="2"/>
        <v>3311.9999999999995</v>
      </c>
    </row>
    <row r="13" spans="1:13" ht="30" x14ac:dyDescent="0.25">
      <c r="A13" s="1">
        <v>2027</v>
      </c>
      <c r="B13" s="1" t="s">
        <v>8</v>
      </c>
      <c r="C13" s="1" t="s">
        <v>13</v>
      </c>
      <c r="D13" s="1" t="s">
        <v>268</v>
      </c>
      <c r="E13" s="1">
        <v>28</v>
      </c>
      <c r="F13" s="1" t="s">
        <v>331</v>
      </c>
      <c r="G13" s="23">
        <v>3.9E-2</v>
      </c>
      <c r="H13" s="7">
        <f t="shared" si="0"/>
        <v>1.0920000000000001</v>
      </c>
      <c r="I13" s="27">
        <v>4</v>
      </c>
      <c r="J13" s="27">
        <f t="shared" si="1"/>
        <v>2.6712328767123289E-2</v>
      </c>
      <c r="K13" s="27">
        <f t="shared" si="2"/>
        <v>1092</v>
      </c>
    </row>
    <row r="14" spans="1:13" ht="30" x14ac:dyDescent="0.25">
      <c r="A14" s="1">
        <v>2027</v>
      </c>
      <c r="B14" s="1" t="s">
        <v>8</v>
      </c>
      <c r="C14" s="1" t="s">
        <v>14</v>
      </c>
      <c r="D14" s="1" t="s">
        <v>268</v>
      </c>
      <c r="E14" s="1">
        <v>64</v>
      </c>
      <c r="F14" s="1" t="s">
        <v>331</v>
      </c>
      <c r="G14" s="23">
        <v>7.5999999999999998E-2</v>
      </c>
      <c r="H14" s="7">
        <f t="shared" si="0"/>
        <v>4.8639999999999999</v>
      </c>
      <c r="I14" s="27">
        <v>4</v>
      </c>
      <c r="J14" s="27">
        <f t="shared" si="1"/>
        <v>5.2054794520547946E-2</v>
      </c>
      <c r="K14" s="27">
        <f t="shared" si="2"/>
        <v>4864</v>
      </c>
    </row>
    <row r="15" spans="1:13" ht="30" x14ac:dyDescent="0.25">
      <c r="A15" s="1">
        <v>2027</v>
      </c>
      <c r="B15" s="1" t="s">
        <v>8</v>
      </c>
      <c r="C15" s="1" t="s">
        <v>15</v>
      </c>
      <c r="D15" s="1" t="s">
        <v>268</v>
      </c>
      <c r="E15" s="1">
        <v>36</v>
      </c>
      <c r="F15" s="1" t="s">
        <v>331</v>
      </c>
      <c r="G15" s="23">
        <v>0.13700000000000001</v>
      </c>
      <c r="H15" s="7">
        <f t="shared" si="0"/>
        <v>4.9320000000000004</v>
      </c>
      <c r="I15" s="27">
        <v>4</v>
      </c>
      <c r="J15" s="27">
        <f t="shared" si="1"/>
        <v>9.3835616438356168E-2</v>
      </c>
      <c r="K15" s="27">
        <f t="shared" si="2"/>
        <v>4932</v>
      </c>
    </row>
    <row r="16" spans="1:13" ht="30" x14ac:dyDescent="0.25">
      <c r="A16" s="1">
        <v>2027</v>
      </c>
      <c r="B16" s="1" t="s">
        <v>8</v>
      </c>
      <c r="C16" s="1" t="s">
        <v>16</v>
      </c>
      <c r="D16" s="1" t="s">
        <v>268</v>
      </c>
      <c r="E16" s="1">
        <v>86</v>
      </c>
      <c r="F16" s="1" t="s">
        <v>332</v>
      </c>
      <c r="G16" s="23">
        <v>0.127</v>
      </c>
      <c r="H16" s="7">
        <f t="shared" si="0"/>
        <v>10.921999999999999</v>
      </c>
      <c r="I16" s="27">
        <v>4</v>
      </c>
      <c r="J16" s="27">
        <f t="shared" si="1"/>
        <v>8.6986301369863003E-2</v>
      </c>
      <c r="K16" s="27">
        <f t="shared" si="2"/>
        <v>10921.999999999998</v>
      </c>
    </row>
    <row r="17" spans="1:11" ht="30" x14ac:dyDescent="0.25">
      <c r="A17" s="1">
        <v>2027</v>
      </c>
      <c r="B17" s="1" t="s">
        <v>8</v>
      </c>
      <c r="C17" s="1" t="s">
        <v>17</v>
      </c>
      <c r="D17" s="1" t="s">
        <v>268</v>
      </c>
      <c r="E17" s="1">
        <v>59</v>
      </c>
      <c r="F17" s="1" t="s">
        <v>331</v>
      </c>
      <c r="G17" s="23">
        <v>0.14799999999999999</v>
      </c>
      <c r="H17" s="7">
        <f t="shared" si="0"/>
        <v>8.7319999999999993</v>
      </c>
      <c r="I17" s="27">
        <v>4</v>
      </c>
      <c r="J17" s="27">
        <f t="shared" si="1"/>
        <v>0.10136986301369863</v>
      </c>
      <c r="K17" s="27">
        <f t="shared" si="2"/>
        <v>8732</v>
      </c>
    </row>
    <row r="18" spans="1:11" ht="30" x14ac:dyDescent="0.25">
      <c r="A18" s="1">
        <v>2027</v>
      </c>
      <c r="B18" s="1" t="s">
        <v>8</v>
      </c>
      <c r="C18" s="1" t="s">
        <v>18</v>
      </c>
      <c r="D18" s="1" t="s">
        <v>268</v>
      </c>
      <c r="E18" s="1">
        <v>28</v>
      </c>
      <c r="F18" s="1" t="s">
        <v>331</v>
      </c>
      <c r="G18" s="23">
        <v>2.7E-2</v>
      </c>
      <c r="H18" s="7">
        <f t="shared" si="0"/>
        <v>0.75600000000000001</v>
      </c>
      <c r="I18" s="27">
        <v>4</v>
      </c>
      <c r="J18" s="27">
        <f t="shared" si="1"/>
        <v>1.8493150684931507E-2</v>
      </c>
      <c r="K18" s="27">
        <f t="shared" si="2"/>
        <v>756</v>
      </c>
    </row>
    <row r="19" spans="1:11" ht="30" x14ac:dyDescent="0.25">
      <c r="A19" s="1">
        <v>2027</v>
      </c>
      <c r="B19" s="1" t="s">
        <v>8</v>
      </c>
      <c r="C19" s="1" t="s">
        <v>19</v>
      </c>
      <c r="D19" s="1" t="s">
        <v>268</v>
      </c>
      <c r="E19" s="1">
        <v>22</v>
      </c>
      <c r="F19" s="1" t="s">
        <v>331</v>
      </c>
      <c r="G19" s="23">
        <v>4.8000000000000001E-2</v>
      </c>
      <c r="H19" s="7">
        <f t="shared" si="0"/>
        <v>1.0560000000000003</v>
      </c>
      <c r="I19" s="27">
        <v>4</v>
      </c>
      <c r="J19" s="27">
        <f t="shared" si="1"/>
        <v>3.2876712328767127E-2</v>
      </c>
      <c r="K19" s="27">
        <f t="shared" si="2"/>
        <v>1056.0000000000002</v>
      </c>
    </row>
    <row r="20" spans="1:11" ht="30" x14ac:dyDescent="0.25">
      <c r="A20" s="1">
        <v>2027</v>
      </c>
      <c r="B20" s="1" t="s">
        <v>8</v>
      </c>
      <c r="C20" s="1" t="s">
        <v>20</v>
      </c>
      <c r="D20" s="1" t="s">
        <v>268</v>
      </c>
      <c r="E20" s="1">
        <v>65</v>
      </c>
      <c r="F20" s="1" t="s">
        <v>331</v>
      </c>
      <c r="G20" s="23">
        <v>0.09</v>
      </c>
      <c r="H20" s="7">
        <f t="shared" si="0"/>
        <v>5.85</v>
      </c>
      <c r="I20" s="27">
        <v>4</v>
      </c>
      <c r="J20" s="27">
        <f t="shared" si="1"/>
        <v>6.1643835616438353E-2</v>
      </c>
      <c r="K20" s="27">
        <f t="shared" si="2"/>
        <v>5850</v>
      </c>
    </row>
    <row r="21" spans="1:11" ht="45" x14ac:dyDescent="0.25">
      <c r="A21" s="1">
        <v>2027</v>
      </c>
      <c r="B21" s="1" t="s">
        <v>8</v>
      </c>
      <c r="C21" s="1" t="s">
        <v>21</v>
      </c>
      <c r="D21" s="1" t="s">
        <v>269</v>
      </c>
      <c r="E21" s="1">
        <v>3.6</v>
      </c>
      <c r="F21" s="1" t="s">
        <v>331</v>
      </c>
      <c r="G21" s="23">
        <v>1.0249999999999999</v>
      </c>
      <c r="H21" s="7">
        <f t="shared" si="0"/>
        <v>3.6899999999999995</v>
      </c>
      <c r="I21" s="27">
        <v>1</v>
      </c>
      <c r="J21" s="27">
        <f t="shared" si="1"/>
        <v>2.8082191780821915</v>
      </c>
      <c r="K21" s="27">
        <f t="shared" si="2"/>
        <v>3689.9999999999995</v>
      </c>
    </row>
    <row r="22" spans="1:11" ht="30" x14ac:dyDescent="0.25">
      <c r="A22" s="1">
        <v>2027</v>
      </c>
      <c r="B22" s="1" t="s">
        <v>8</v>
      </c>
      <c r="C22" s="1" t="s">
        <v>287</v>
      </c>
      <c r="D22" s="1" t="s">
        <v>268</v>
      </c>
      <c r="E22" s="1">
        <v>208</v>
      </c>
      <c r="F22" s="1" t="s">
        <v>331</v>
      </c>
      <c r="G22" s="23">
        <v>6.0999999999999999E-2</v>
      </c>
      <c r="H22" s="7">
        <f t="shared" si="0"/>
        <v>12.687999999999999</v>
      </c>
      <c r="I22" s="27">
        <v>4</v>
      </c>
      <c r="J22" s="27">
        <f t="shared" si="1"/>
        <v>4.1780821917808214E-2</v>
      </c>
      <c r="K22" s="27">
        <f t="shared" si="2"/>
        <v>12687.999999999998</v>
      </c>
    </row>
    <row r="23" spans="1:11" ht="30" x14ac:dyDescent="0.25">
      <c r="A23" s="1">
        <v>2027</v>
      </c>
      <c r="B23" s="1" t="s">
        <v>8</v>
      </c>
      <c r="C23" s="1" t="s">
        <v>288</v>
      </c>
      <c r="D23" s="1" t="s">
        <v>268</v>
      </c>
      <c r="E23" s="1">
        <v>249</v>
      </c>
      <c r="F23" s="1" t="s">
        <v>332</v>
      </c>
      <c r="G23" s="23">
        <v>6.6000000000000003E-2</v>
      </c>
      <c r="H23" s="7">
        <f t="shared" si="0"/>
        <v>16.434000000000001</v>
      </c>
      <c r="I23" s="27">
        <v>4</v>
      </c>
      <c r="J23" s="27">
        <f t="shared" si="1"/>
        <v>4.5205479452054796E-2</v>
      </c>
      <c r="K23" s="27">
        <f t="shared" si="2"/>
        <v>16434</v>
      </c>
    </row>
    <row r="24" spans="1:11" ht="45" x14ac:dyDescent="0.25">
      <c r="A24" s="1">
        <v>2027</v>
      </c>
      <c r="B24" s="1" t="s">
        <v>8</v>
      </c>
      <c r="C24" s="1" t="s">
        <v>289</v>
      </c>
      <c r="D24" s="1" t="s">
        <v>268</v>
      </c>
      <c r="E24" s="1">
        <v>120</v>
      </c>
      <c r="F24" s="1" t="s">
        <v>331</v>
      </c>
      <c r="G24" s="23">
        <v>2.2210000000000001</v>
      </c>
      <c r="H24" s="7">
        <f t="shared" si="0"/>
        <v>266.52</v>
      </c>
      <c r="I24" s="27">
        <v>4</v>
      </c>
      <c r="J24" s="27">
        <f t="shared" si="1"/>
        <v>1.5212328767123289</v>
      </c>
      <c r="K24" s="27">
        <f t="shared" si="2"/>
        <v>266520</v>
      </c>
    </row>
    <row r="25" spans="1:11" ht="30" x14ac:dyDescent="0.25">
      <c r="A25" s="1">
        <v>2027</v>
      </c>
      <c r="B25" s="1" t="s">
        <v>8</v>
      </c>
      <c r="C25" s="1" t="s">
        <v>290</v>
      </c>
      <c r="D25" s="1" t="s">
        <v>268</v>
      </c>
      <c r="E25" s="1">
        <v>205</v>
      </c>
      <c r="F25" s="1" t="s">
        <v>331</v>
      </c>
      <c r="G25" s="23">
        <v>0.41099999999999998</v>
      </c>
      <c r="H25" s="7">
        <f t="shared" si="0"/>
        <v>84.254999999999981</v>
      </c>
      <c r="I25" s="27">
        <v>4</v>
      </c>
      <c r="J25" s="27">
        <f t="shared" si="1"/>
        <v>0.28150684931506847</v>
      </c>
      <c r="K25" s="27">
        <f t="shared" si="2"/>
        <v>84254.999999999985</v>
      </c>
    </row>
    <row r="26" spans="1:11" ht="30" x14ac:dyDescent="0.25">
      <c r="A26" s="1">
        <v>2027</v>
      </c>
      <c r="B26" s="1" t="s">
        <v>8</v>
      </c>
      <c r="C26" s="1" t="s">
        <v>291</v>
      </c>
      <c r="D26" s="1" t="s">
        <v>268</v>
      </c>
      <c r="E26" s="1">
        <v>175</v>
      </c>
      <c r="F26" s="1" t="s">
        <v>331</v>
      </c>
      <c r="G26" s="23">
        <v>0.224</v>
      </c>
      <c r="H26" s="7">
        <f t="shared" si="0"/>
        <v>39.200000000000003</v>
      </c>
      <c r="I26" s="27">
        <v>4</v>
      </c>
      <c r="J26" s="27">
        <f t="shared" si="1"/>
        <v>0.15342465753424658</v>
      </c>
      <c r="K26" s="27">
        <f t="shared" si="2"/>
        <v>39200</v>
      </c>
    </row>
    <row r="27" spans="1:11" ht="30" x14ac:dyDescent="0.25">
      <c r="A27" s="1">
        <v>2027</v>
      </c>
      <c r="B27" s="1" t="s">
        <v>8</v>
      </c>
      <c r="C27" s="1" t="s">
        <v>292</v>
      </c>
      <c r="D27" s="1" t="s">
        <v>268</v>
      </c>
      <c r="E27" s="1">
        <v>159</v>
      </c>
      <c r="F27" s="1" t="s">
        <v>331</v>
      </c>
      <c r="G27" s="23">
        <v>0.59499999999999997</v>
      </c>
      <c r="H27" s="7">
        <f t="shared" si="0"/>
        <v>94.605000000000004</v>
      </c>
      <c r="I27" s="27">
        <v>4</v>
      </c>
      <c r="J27" s="27">
        <f t="shared" si="1"/>
        <v>0.40753424657534243</v>
      </c>
      <c r="K27" s="27">
        <f t="shared" si="2"/>
        <v>94605</v>
      </c>
    </row>
    <row r="28" spans="1:11" ht="45" x14ac:dyDescent="0.25">
      <c r="A28" s="1">
        <v>2027</v>
      </c>
      <c r="B28" s="1" t="s">
        <v>8</v>
      </c>
      <c r="C28" s="1" t="s">
        <v>293</v>
      </c>
      <c r="D28" s="1" t="s">
        <v>268</v>
      </c>
      <c r="E28" s="1">
        <v>133</v>
      </c>
      <c r="F28" s="1" t="s">
        <v>331</v>
      </c>
      <c r="G28" s="23">
        <v>0.41599999999999998</v>
      </c>
      <c r="H28" s="7">
        <f t="shared" si="0"/>
        <v>55.328000000000003</v>
      </c>
      <c r="I28" s="27">
        <v>4</v>
      </c>
      <c r="J28" s="27">
        <f t="shared" si="1"/>
        <v>0.28493150684931506</v>
      </c>
      <c r="K28" s="27">
        <f t="shared" si="2"/>
        <v>55328</v>
      </c>
    </row>
    <row r="29" spans="1:11" ht="30" x14ac:dyDescent="0.25">
      <c r="A29" s="1">
        <v>2027</v>
      </c>
      <c r="B29" s="1" t="s">
        <v>8</v>
      </c>
      <c r="C29" s="1" t="s">
        <v>294</v>
      </c>
      <c r="D29" s="1" t="s">
        <v>268</v>
      </c>
      <c r="E29" s="1">
        <v>196</v>
      </c>
      <c r="F29" s="1" t="s">
        <v>331</v>
      </c>
      <c r="G29" s="23">
        <v>0.159</v>
      </c>
      <c r="H29" s="7">
        <f t="shared" si="0"/>
        <v>31.164000000000005</v>
      </c>
      <c r="I29" s="27">
        <v>4</v>
      </c>
      <c r="J29" s="27">
        <f t="shared" si="1"/>
        <v>0.10890410958904111</v>
      </c>
      <c r="K29" s="27">
        <f t="shared" si="2"/>
        <v>31164.000000000004</v>
      </c>
    </row>
    <row r="30" spans="1:11" ht="30" x14ac:dyDescent="0.25">
      <c r="A30" s="1">
        <v>2027</v>
      </c>
      <c r="B30" s="1" t="s">
        <v>8</v>
      </c>
      <c r="C30" s="1" t="s">
        <v>295</v>
      </c>
      <c r="D30" s="1" t="s">
        <v>268</v>
      </c>
      <c r="E30" s="1">
        <v>189</v>
      </c>
      <c r="F30" s="1" t="s">
        <v>332</v>
      </c>
      <c r="G30" s="23">
        <v>5.2999999999999999E-2</v>
      </c>
      <c r="H30" s="7">
        <f t="shared" si="0"/>
        <v>10.017000000000001</v>
      </c>
      <c r="I30" s="27">
        <v>4</v>
      </c>
      <c r="J30" s="27">
        <f t="shared" si="1"/>
        <v>3.6301369863013702E-2</v>
      </c>
      <c r="K30" s="27">
        <f t="shared" si="2"/>
        <v>10017.000000000002</v>
      </c>
    </row>
    <row r="31" spans="1:11" ht="45" x14ac:dyDescent="0.25">
      <c r="A31" s="1">
        <v>2027</v>
      </c>
      <c r="B31" s="1" t="s">
        <v>8</v>
      </c>
      <c r="C31" s="1" t="s">
        <v>22</v>
      </c>
      <c r="D31" s="1" t="s">
        <v>334</v>
      </c>
      <c r="E31" s="1">
        <v>110</v>
      </c>
      <c r="F31" s="1" t="s">
        <v>331</v>
      </c>
      <c r="G31" s="23">
        <v>0.88500000000000001</v>
      </c>
      <c r="H31" s="7">
        <f>K31/1000</f>
        <v>97.350000000000009</v>
      </c>
      <c r="I31" s="27">
        <v>1</v>
      </c>
      <c r="J31" s="27">
        <f t="shared" si="1"/>
        <v>2.4246575342465757</v>
      </c>
      <c r="K31" s="27">
        <f t="shared" si="2"/>
        <v>97350.000000000015</v>
      </c>
    </row>
    <row r="32" spans="1:11" ht="45" x14ac:dyDescent="0.25">
      <c r="A32" s="1">
        <v>2027</v>
      </c>
      <c r="B32" s="1" t="s">
        <v>8</v>
      </c>
      <c r="C32" s="1" t="s">
        <v>23</v>
      </c>
      <c r="D32" s="1" t="s">
        <v>334</v>
      </c>
      <c r="E32" s="1">
        <v>133</v>
      </c>
      <c r="F32" s="1" t="s">
        <v>331</v>
      </c>
      <c r="G32" s="23">
        <v>2.5999999999999999E-2</v>
      </c>
      <c r="H32" s="7">
        <f t="shared" si="0"/>
        <v>3.4580000000000002</v>
      </c>
      <c r="I32" s="27">
        <v>1</v>
      </c>
      <c r="J32" s="27">
        <f t="shared" si="1"/>
        <v>7.1232876712328766E-2</v>
      </c>
      <c r="K32" s="27">
        <f t="shared" si="2"/>
        <v>3458</v>
      </c>
    </row>
    <row r="33" spans="1:11" ht="45" x14ac:dyDescent="0.25">
      <c r="A33" s="1">
        <v>2027</v>
      </c>
      <c r="B33" s="1" t="s">
        <v>8</v>
      </c>
      <c r="C33" s="1" t="s">
        <v>24</v>
      </c>
      <c r="D33" s="1" t="s">
        <v>334</v>
      </c>
      <c r="E33" s="1">
        <v>115</v>
      </c>
      <c r="F33" s="1" t="s">
        <v>331</v>
      </c>
      <c r="G33" s="23">
        <v>4.2999999999999997E-2</v>
      </c>
      <c r="H33" s="7">
        <f t="shared" si="0"/>
        <v>4.9449999999999994</v>
      </c>
      <c r="I33" s="27">
        <v>1</v>
      </c>
      <c r="J33" s="27">
        <f t="shared" si="1"/>
        <v>0.11780821917808218</v>
      </c>
      <c r="K33" s="27">
        <f t="shared" si="2"/>
        <v>4944.9999999999991</v>
      </c>
    </row>
    <row r="34" spans="1:11" ht="45" x14ac:dyDescent="0.25">
      <c r="A34" s="1">
        <v>2027</v>
      </c>
      <c r="B34" s="1" t="s">
        <v>8</v>
      </c>
      <c r="C34" s="1" t="s">
        <v>25</v>
      </c>
      <c r="D34" s="1" t="s">
        <v>334</v>
      </c>
      <c r="E34" s="1">
        <v>115</v>
      </c>
      <c r="F34" s="1" t="s">
        <v>331</v>
      </c>
      <c r="G34" s="23">
        <v>2.8000000000000001E-2</v>
      </c>
      <c r="H34" s="7">
        <f t="shared" si="0"/>
        <v>3.22</v>
      </c>
      <c r="I34" s="27">
        <v>1</v>
      </c>
      <c r="J34" s="27">
        <f t="shared" si="1"/>
        <v>7.6712328767123292E-2</v>
      </c>
      <c r="K34" s="27">
        <f t="shared" si="2"/>
        <v>3220</v>
      </c>
    </row>
    <row r="35" spans="1:11" ht="45" x14ac:dyDescent="0.25">
      <c r="A35" s="1">
        <v>2027</v>
      </c>
      <c r="B35" s="1" t="s">
        <v>8</v>
      </c>
      <c r="C35" s="1" t="s">
        <v>26</v>
      </c>
      <c r="D35" s="1" t="s">
        <v>334</v>
      </c>
      <c r="E35" s="1">
        <v>124</v>
      </c>
      <c r="F35" s="1" t="s">
        <v>331</v>
      </c>
      <c r="G35" s="23">
        <v>5.1999999999999998E-2</v>
      </c>
      <c r="H35" s="7">
        <f t="shared" si="0"/>
        <v>6.4480000000000004</v>
      </c>
      <c r="I35" s="27">
        <v>1</v>
      </c>
      <c r="J35" s="27">
        <f t="shared" si="1"/>
        <v>0.14246575342465753</v>
      </c>
      <c r="K35" s="27">
        <f t="shared" si="2"/>
        <v>6448</v>
      </c>
    </row>
    <row r="36" spans="1:11" ht="45" x14ac:dyDescent="0.25">
      <c r="A36" s="1">
        <v>2027</v>
      </c>
      <c r="B36" s="1" t="s">
        <v>8</v>
      </c>
      <c r="C36" s="1" t="s">
        <v>27</v>
      </c>
      <c r="D36" s="1" t="s">
        <v>334</v>
      </c>
      <c r="E36" s="1">
        <v>92</v>
      </c>
      <c r="F36" s="1" t="s">
        <v>331</v>
      </c>
      <c r="G36" s="23">
        <v>0.05</v>
      </c>
      <c r="H36" s="7">
        <f t="shared" si="0"/>
        <v>4.6000000000000005</v>
      </c>
      <c r="I36" s="27">
        <v>1</v>
      </c>
      <c r="J36" s="27">
        <f t="shared" si="1"/>
        <v>0.13698630136986303</v>
      </c>
      <c r="K36" s="27">
        <f t="shared" si="2"/>
        <v>4600.0000000000009</v>
      </c>
    </row>
    <row r="37" spans="1:11" ht="45" x14ac:dyDescent="0.25">
      <c r="A37" s="1">
        <v>2027</v>
      </c>
      <c r="B37" s="1" t="s">
        <v>8</v>
      </c>
      <c r="C37" s="1" t="s">
        <v>28</v>
      </c>
      <c r="D37" s="1" t="s">
        <v>334</v>
      </c>
      <c r="E37" s="1">
        <v>101</v>
      </c>
      <c r="F37" s="1" t="s">
        <v>331</v>
      </c>
      <c r="G37" s="23">
        <v>0.14899999999999999</v>
      </c>
      <c r="H37" s="7">
        <f t="shared" si="0"/>
        <v>15.048999999999999</v>
      </c>
      <c r="I37" s="27">
        <v>1</v>
      </c>
      <c r="J37" s="27">
        <f t="shared" si="1"/>
        <v>0.40821917808219177</v>
      </c>
      <c r="K37" s="27">
        <f t="shared" si="2"/>
        <v>15049</v>
      </c>
    </row>
    <row r="38" spans="1:11" ht="45" x14ac:dyDescent="0.25">
      <c r="A38" s="1">
        <v>2027</v>
      </c>
      <c r="B38" s="1" t="s">
        <v>8</v>
      </c>
      <c r="C38" s="1" t="s">
        <v>29</v>
      </c>
      <c r="D38" s="1" t="s">
        <v>334</v>
      </c>
      <c r="E38" s="1">
        <v>92</v>
      </c>
      <c r="F38" s="1" t="s">
        <v>331</v>
      </c>
      <c r="G38" s="23">
        <v>4.7E-2</v>
      </c>
      <c r="H38" s="7">
        <f t="shared" si="0"/>
        <v>4.3239999999999998</v>
      </c>
      <c r="I38" s="27">
        <v>1</v>
      </c>
      <c r="J38" s="27">
        <f t="shared" si="1"/>
        <v>0.12876712328767123</v>
      </c>
      <c r="K38" s="27">
        <f t="shared" si="2"/>
        <v>4324</v>
      </c>
    </row>
    <row r="39" spans="1:11" ht="45" x14ac:dyDescent="0.25">
      <c r="A39" s="1">
        <v>2027</v>
      </c>
      <c r="B39" s="1" t="s">
        <v>8</v>
      </c>
      <c r="C39" s="1" t="s">
        <v>30</v>
      </c>
      <c r="D39" s="1" t="s">
        <v>334</v>
      </c>
      <c r="E39" s="1">
        <v>91</v>
      </c>
      <c r="F39" s="1" t="s">
        <v>331</v>
      </c>
      <c r="G39" s="23">
        <v>5.2999999999999999E-2</v>
      </c>
      <c r="H39" s="7">
        <f t="shared" si="0"/>
        <v>4.8230000000000004</v>
      </c>
      <c r="I39" s="27">
        <v>1</v>
      </c>
      <c r="J39" s="27">
        <f t="shared" si="1"/>
        <v>0.14520547945205481</v>
      </c>
      <c r="K39" s="27">
        <f t="shared" si="2"/>
        <v>4823</v>
      </c>
    </row>
    <row r="40" spans="1:11" ht="30" x14ac:dyDescent="0.25">
      <c r="A40" s="1">
        <v>2027</v>
      </c>
      <c r="B40" s="1" t="s">
        <v>8</v>
      </c>
      <c r="C40" s="1" t="s">
        <v>31</v>
      </c>
      <c r="D40" s="1" t="s">
        <v>271</v>
      </c>
      <c r="E40" s="1">
        <v>29</v>
      </c>
      <c r="F40" s="1" t="s">
        <v>331</v>
      </c>
      <c r="G40" s="23">
        <v>7.9000000000000001E-2</v>
      </c>
      <c r="H40" s="7">
        <f t="shared" si="0"/>
        <v>2.2909999999999999</v>
      </c>
      <c r="I40" s="27">
        <v>4</v>
      </c>
      <c r="J40" s="27">
        <f t="shared" si="1"/>
        <v>5.410958904109589E-2</v>
      </c>
      <c r="K40" s="27">
        <f t="shared" si="2"/>
        <v>2291</v>
      </c>
    </row>
    <row r="41" spans="1:11" ht="30" x14ac:dyDescent="0.25">
      <c r="A41" s="1">
        <v>2027</v>
      </c>
      <c r="B41" s="1" t="s">
        <v>8</v>
      </c>
      <c r="C41" s="1" t="s">
        <v>32</v>
      </c>
      <c r="D41" s="1" t="s">
        <v>271</v>
      </c>
      <c r="E41" s="1">
        <v>10</v>
      </c>
      <c r="F41" s="1" t="s">
        <v>331</v>
      </c>
      <c r="G41" s="23">
        <v>0.124</v>
      </c>
      <c r="H41" s="7">
        <f t="shared" si="0"/>
        <v>1.24</v>
      </c>
      <c r="I41" s="27">
        <v>4</v>
      </c>
      <c r="J41" s="27">
        <f t="shared" si="1"/>
        <v>8.4931506849315067E-2</v>
      </c>
      <c r="K41" s="27">
        <f t="shared" si="2"/>
        <v>1240</v>
      </c>
    </row>
    <row r="42" spans="1:11" ht="30" x14ac:dyDescent="0.25">
      <c r="A42" s="1">
        <v>2027</v>
      </c>
      <c r="B42" s="1" t="s">
        <v>8</v>
      </c>
      <c r="C42" s="1" t="s">
        <v>33</v>
      </c>
      <c r="D42" s="1" t="s">
        <v>271</v>
      </c>
      <c r="E42" s="1">
        <v>25</v>
      </c>
      <c r="F42" s="1" t="s">
        <v>331</v>
      </c>
      <c r="G42" s="23">
        <v>1.1319999999999999</v>
      </c>
      <c r="H42" s="7">
        <f t="shared" si="0"/>
        <v>28.3</v>
      </c>
      <c r="I42" s="27">
        <v>4</v>
      </c>
      <c r="J42" s="27">
        <f t="shared" si="1"/>
        <v>0.77534246575342458</v>
      </c>
      <c r="K42" s="27">
        <f t="shared" si="2"/>
        <v>28300</v>
      </c>
    </row>
    <row r="43" spans="1:11" ht="30" x14ac:dyDescent="0.25">
      <c r="A43" s="1">
        <v>2027</v>
      </c>
      <c r="B43" s="1" t="s">
        <v>8</v>
      </c>
      <c r="C43" s="1" t="s">
        <v>34</v>
      </c>
      <c r="D43" s="1" t="s">
        <v>271</v>
      </c>
      <c r="E43" s="1">
        <v>20</v>
      </c>
      <c r="F43" s="1" t="s">
        <v>331</v>
      </c>
      <c r="G43" s="23">
        <v>0.17699999999999999</v>
      </c>
      <c r="H43" s="7">
        <f t="shared" si="0"/>
        <v>3.54</v>
      </c>
      <c r="I43" s="27">
        <v>4</v>
      </c>
      <c r="J43" s="27">
        <f t="shared" si="1"/>
        <v>0.12123287671232875</v>
      </c>
      <c r="K43" s="27">
        <f t="shared" si="2"/>
        <v>3540</v>
      </c>
    </row>
    <row r="44" spans="1:11" ht="30" x14ac:dyDescent="0.25">
      <c r="A44" s="1">
        <v>2027</v>
      </c>
      <c r="B44" s="1" t="s">
        <v>8</v>
      </c>
      <c r="C44" s="1" t="s">
        <v>35</v>
      </c>
      <c r="D44" s="1" t="s">
        <v>271</v>
      </c>
      <c r="E44" s="1">
        <v>29</v>
      </c>
      <c r="F44" s="1" t="s">
        <v>331</v>
      </c>
      <c r="G44" s="23">
        <v>5.8000000000000003E-2</v>
      </c>
      <c r="H44" s="7">
        <f t="shared" si="0"/>
        <v>1.6820000000000002</v>
      </c>
      <c r="I44" s="27">
        <v>4</v>
      </c>
      <c r="J44" s="27">
        <f t="shared" si="1"/>
        <v>3.9726027397260277E-2</v>
      </c>
      <c r="K44" s="27">
        <f t="shared" si="2"/>
        <v>1682.0000000000002</v>
      </c>
    </row>
    <row r="45" spans="1:11" ht="30" x14ac:dyDescent="0.25">
      <c r="A45" s="1">
        <v>2027</v>
      </c>
      <c r="B45" s="1" t="s">
        <v>8</v>
      </c>
      <c r="C45" s="1" t="s">
        <v>36</v>
      </c>
      <c r="D45" s="1" t="s">
        <v>271</v>
      </c>
      <c r="E45" s="1">
        <v>40</v>
      </c>
      <c r="F45" s="1" t="s">
        <v>331</v>
      </c>
      <c r="G45" s="23">
        <v>0.157</v>
      </c>
      <c r="H45" s="7">
        <f t="shared" si="0"/>
        <v>6.2800000000000011</v>
      </c>
      <c r="I45" s="27">
        <v>4</v>
      </c>
      <c r="J45" s="27">
        <f t="shared" si="1"/>
        <v>0.10753424657534247</v>
      </c>
      <c r="K45" s="27">
        <f t="shared" si="2"/>
        <v>6280.0000000000009</v>
      </c>
    </row>
    <row r="46" spans="1:11" ht="30" x14ac:dyDescent="0.25">
      <c r="A46" s="1">
        <v>2027</v>
      </c>
      <c r="B46" s="1" t="s">
        <v>8</v>
      </c>
      <c r="C46" s="1" t="s">
        <v>37</v>
      </c>
      <c r="D46" s="1" t="s">
        <v>271</v>
      </c>
      <c r="E46" s="1">
        <v>24</v>
      </c>
      <c r="F46" s="1" t="s">
        <v>331</v>
      </c>
      <c r="G46" s="23">
        <v>0.221</v>
      </c>
      <c r="H46" s="7">
        <f t="shared" si="0"/>
        <v>5.3040000000000012</v>
      </c>
      <c r="I46" s="27">
        <v>4</v>
      </c>
      <c r="J46" s="27">
        <f t="shared" si="1"/>
        <v>0.15136986301369865</v>
      </c>
      <c r="K46" s="27">
        <f t="shared" si="2"/>
        <v>5304.0000000000009</v>
      </c>
    </row>
    <row r="47" spans="1:11" ht="30" x14ac:dyDescent="0.25">
      <c r="A47" s="1">
        <v>2027</v>
      </c>
      <c r="B47" s="1" t="s">
        <v>8</v>
      </c>
      <c r="C47" s="1" t="s">
        <v>38</v>
      </c>
      <c r="D47" s="1" t="s">
        <v>271</v>
      </c>
      <c r="E47" s="1">
        <v>25</v>
      </c>
      <c r="F47" s="1" t="s">
        <v>331</v>
      </c>
      <c r="G47" s="23">
        <v>1.625</v>
      </c>
      <c r="H47" s="7">
        <f t="shared" si="0"/>
        <v>40.625</v>
      </c>
      <c r="I47" s="27">
        <v>4</v>
      </c>
      <c r="J47" s="27">
        <f t="shared" si="1"/>
        <v>1.1130136986301369</v>
      </c>
      <c r="K47" s="27">
        <f t="shared" si="2"/>
        <v>40625</v>
      </c>
    </row>
    <row r="48" spans="1:11" ht="30" x14ac:dyDescent="0.25">
      <c r="A48" s="1">
        <v>2027</v>
      </c>
      <c r="B48" s="1" t="s">
        <v>8</v>
      </c>
      <c r="C48" s="1" t="s">
        <v>39</v>
      </c>
      <c r="D48" s="1" t="s">
        <v>271</v>
      </c>
      <c r="E48" s="1">
        <v>14</v>
      </c>
      <c r="F48" s="1" t="s">
        <v>331</v>
      </c>
      <c r="G48" s="23">
        <v>0.32600000000000001</v>
      </c>
      <c r="H48" s="7">
        <f t="shared" si="0"/>
        <v>4.5640000000000001</v>
      </c>
      <c r="I48" s="27">
        <v>4</v>
      </c>
      <c r="J48" s="27">
        <f t="shared" si="1"/>
        <v>0.22328767123287674</v>
      </c>
      <c r="K48" s="27">
        <f t="shared" si="2"/>
        <v>4564</v>
      </c>
    </row>
    <row r="49" spans="1:11" ht="30" x14ac:dyDescent="0.25">
      <c r="A49" s="1">
        <v>2027</v>
      </c>
      <c r="B49" s="1" t="s">
        <v>8</v>
      </c>
      <c r="C49" s="1" t="s">
        <v>40</v>
      </c>
      <c r="D49" s="1" t="s">
        <v>271</v>
      </c>
      <c r="E49" s="1">
        <v>22</v>
      </c>
      <c r="F49" s="1" t="s">
        <v>331</v>
      </c>
      <c r="G49" s="23">
        <v>0.33400000000000002</v>
      </c>
      <c r="H49" s="7">
        <f t="shared" si="0"/>
        <v>7.3479999999999999</v>
      </c>
      <c r="I49" s="27">
        <v>4</v>
      </c>
      <c r="J49" s="27">
        <f t="shared" si="1"/>
        <v>0.22876712328767124</v>
      </c>
      <c r="K49" s="27">
        <f t="shared" si="2"/>
        <v>7348</v>
      </c>
    </row>
    <row r="50" spans="1:11" ht="30" x14ac:dyDescent="0.25">
      <c r="A50" s="1">
        <v>2027</v>
      </c>
      <c r="B50" s="1" t="s">
        <v>8</v>
      </c>
      <c r="C50" s="1" t="s">
        <v>41</v>
      </c>
      <c r="D50" s="1" t="s">
        <v>271</v>
      </c>
      <c r="E50" s="1">
        <v>12</v>
      </c>
      <c r="F50" s="1" t="s">
        <v>331</v>
      </c>
      <c r="G50" s="23">
        <v>0.192</v>
      </c>
      <c r="H50" s="7">
        <f t="shared" si="0"/>
        <v>2.3040000000000003</v>
      </c>
      <c r="I50" s="27">
        <v>4</v>
      </c>
      <c r="J50" s="27">
        <f t="shared" si="1"/>
        <v>0.13150684931506851</v>
      </c>
      <c r="K50" s="27">
        <f t="shared" si="2"/>
        <v>2304.0000000000005</v>
      </c>
    </row>
    <row r="51" spans="1:11" ht="30" x14ac:dyDescent="0.25">
      <c r="A51" s="1">
        <v>2027</v>
      </c>
      <c r="B51" s="1" t="s">
        <v>8</v>
      </c>
      <c r="C51" s="1" t="s">
        <v>42</v>
      </c>
      <c r="D51" s="1" t="s">
        <v>271</v>
      </c>
      <c r="E51" s="1">
        <v>34</v>
      </c>
      <c r="F51" s="1" t="s">
        <v>331</v>
      </c>
      <c r="G51" s="23">
        <v>0.21199999999999999</v>
      </c>
      <c r="H51" s="7">
        <f t="shared" si="0"/>
        <v>7.2080000000000011</v>
      </c>
      <c r="I51" s="27">
        <v>4</v>
      </c>
      <c r="J51" s="27">
        <f t="shared" si="1"/>
        <v>0.14520547945205481</v>
      </c>
      <c r="K51" s="27">
        <f t="shared" si="2"/>
        <v>7208.0000000000009</v>
      </c>
    </row>
    <row r="52" spans="1:11" ht="30" x14ac:dyDescent="0.25">
      <c r="A52" s="1">
        <v>2027</v>
      </c>
      <c r="B52" s="1" t="s">
        <v>8</v>
      </c>
      <c r="C52" s="1" t="s">
        <v>43</v>
      </c>
      <c r="D52" s="1" t="s">
        <v>271</v>
      </c>
      <c r="E52" s="1">
        <v>14</v>
      </c>
      <c r="F52" s="1" t="s">
        <v>331</v>
      </c>
      <c r="G52" s="23">
        <v>0.109</v>
      </c>
      <c r="H52" s="7">
        <f t="shared" si="0"/>
        <v>1.5259999999999998</v>
      </c>
      <c r="I52" s="27">
        <v>4</v>
      </c>
      <c r="J52" s="27">
        <f t="shared" si="1"/>
        <v>7.4657534246575341E-2</v>
      </c>
      <c r="K52" s="27">
        <f t="shared" si="2"/>
        <v>1525.9999999999998</v>
      </c>
    </row>
    <row r="53" spans="1:11" ht="30" x14ac:dyDescent="0.25">
      <c r="A53" s="1">
        <v>2027</v>
      </c>
      <c r="B53" s="1" t="s">
        <v>8</v>
      </c>
      <c r="C53" s="1" t="s">
        <v>44</v>
      </c>
      <c r="D53" s="1" t="s">
        <v>271</v>
      </c>
      <c r="E53" s="1">
        <v>7</v>
      </c>
      <c r="F53" s="1" t="s">
        <v>331</v>
      </c>
      <c r="G53" s="23">
        <v>6.83</v>
      </c>
      <c r="H53" s="7">
        <f t="shared" si="0"/>
        <v>47.810000000000009</v>
      </c>
      <c r="I53" s="27">
        <v>6</v>
      </c>
      <c r="J53" s="27">
        <f t="shared" si="1"/>
        <v>3.1187214611872149</v>
      </c>
      <c r="K53" s="27">
        <f t="shared" si="2"/>
        <v>47810.000000000007</v>
      </c>
    </row>
    <row r="54" spans="1:11" ht="45" x14ac:dyDescent="0.25">
      <c r="A54" s="1">
        <v>2027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3">
        <v>7.0609999999999999</v>
      </c>
      <c r="H54" s="7">
        <f t="shared" si="0"/>
        <v>600.18499999999995</v>
      </c>
      <c r="I54" s="27">
        <v>5</v>
      </c>
      <c r="J54" s="27">
        <f t="shared" si="1"/>
        <v>3.8690410958904109</v>
      </c>
      <c r="K54" s="27">
        <f t="shared" si="2"/>
        <v>600185</v>
      </c>
    </row>
    <row r="55" spans="1:11" ht="30" x14ac:dyDescent="0.25">
      <c r="A55" s="1">
        <v>2027</v>
      </c>
      <c r="B55" s="1" t="s">
        <v>8</v>
      </c>
      <c r="C55" s="1" t="s">
        <v>45</v>
      </c>
      <c r="D55" s="1" t="s">
        <v>273</v>
      </c>
      <c r="E55" s="1">
        <v>80</v>
      </c>
      <c r="F55" s="1" t="s">
        <v>331</v>
      </c>
      <c r="G55" s="23">
        <v>10.571</v>
      </c>
      <c r="H55" s="7">
        <f t="shared" si="0"/>
        <v>845.68000000000006</v>
      </c>
      <c r="I55" s="27">
        <v>6</v>
      </c>
      <c r="J55" s="27">
        <f t="shared" si="1"/>
        <v>4.8269406392694068</v>
      </c>
      <c r="K55" s="27">
        <f t="shared" si="2"/>
        <v>845680.00000000012</v>
      </c>
    </row>
    <row r="56" spans="1:11" ht="60" x14ac:dyDescent="0.25">
      <c r="A56" s="1">
        <v>2027</v>
      </c>
      <c r="B56" s="1" t="s">
        <v>8</v>
      </c>
      <c r="C56" s="1" t="s">
        <v>46</v>
      </c>
      <c r="D56" s="1" t="s">
        <v>274</v>
      </c>
      <c r="E56" s="1">
        <v>69</v>
      </c>
      <c r="F56" s="1" t="s">
        <v>331</v>
      </c>
      <c r="G56" s="23">
        <v>5.2560000000000002</v>
      </c>
      <c r="H56" s="7">
        <f t="shared" si="0"/>
        <v>362.66400000000004</v>
      </c>
      <c r="I56" s="27">
        <v>2</v>
      </c>
      <c r="J56" s="27">
        <f t="shared" si="1"/>
        <v>7.2000000000000011</v>
      </c>
      <c r="K56" s="27">
        <f t="shared" si="2"/>
        <v>362664.00000000006</v>
      </c>
    </row>
    <row r="57" spans="1:11" ht="45" x14ac:dyDescent="0.25">
      <c r="A57" s="1">
        <v>2027</v>
      </c>
      <c r="B57" s="28" t="s">
        <v>8</v>
      </c>
      <c r="C57" s="28" t="s">
        <v>46</v>
      </c>
      <c r="D57" s="28" t="s">
        <v>334</v>
      </c>
      <c r="E57" s="28">
        <v>142</v>
      </c>
      <c r="F57" s="28" t="s">
        <v>331</v>
      </c>
      <c r="G57" s="29">
        <v>0.1</v>
      </c>
      <c r="H57" s="30">
        <f t="shared" si="0"/>
        <v>14.200000000000001</v>
      </c>
      <c r="I57" s="31">
        <v>1</v>
      </c>
      <c r="J57" s="31">
        <f t="shared" si="1"/>
        <v>0.27397260273972607</v>
      </c>
      <c r="K57" s="31">
        <f t="shared" si="2"/>
        <v>14200.000000000002</v>
      </c>
    </row>
    <row r="58" spans="1:11" ht="45" x14ac:dyDescent="0.25">
      <c r="A58" s="1">
        <v>2027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3">
        <v>9.0850000000000009</v>
      </c>
      <c r="H58" s="7">
        <f t="shared" si="0"/>
        <v>199.87</v>
      </c>
      <c r="I58" s="27">
        <v>5</v>
      </c>
      <c r="J58" s="27">
        <f t="shared" si="1"/>
        <v>4.978082191780822</v>
      </c>
      <c r="K58" s="27">
        <f t="shared" si="2"/>
        <v>199870</v>
      </c>
    </row>
    <row r="59" spans="1:11" ht="45" x14ac:dyDescent="0.25">
      <c r="A59" s="1">
        <v>2027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3">
        <v>64.326999999999998</v>
      </c>
      <c r="H59" s="7">
        <f t="shared" si="0"/>
        <v>2508.7530000000006</v>
      </c>
      <c r="I59" s="27">
        <v>58</v>
      </c>
      <c r="J59" s="27">
        <f t="shared" si="1"/>
        <v>3.0385923476617855</v>
      </c>
      <c r="K59" s="27">
        <f t="shared" si="2"/>
        <v>2508753.0000000005</v>
      </c>
    </row>
    <row r="60" spans="1:11" ht="45" x14ac:dyDescent="0.25">
      <c r="A60" s="1">
        <v>2027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3">
        <v>11.432</v>
      </c>
      <c r="H60" s="7">
        <f t="shared" si="0"/>
        <v>445.84800000000001</v>
      </c>
      <c r="I60" s="27">
        <v>58</v>
      </c>
      <c r="J60" s="27">
        <f t="shared" si="1"/>
        <v>0.54000944733112899</v>
      </c>
      <c r="K60" s="27">
        <f t="shared" si="2"/>
        <v>445848</v>
      </c>
    </row>
    <row r="61" spans="1:11" ht="45" x14ac:dyDescent="0.25">
      <c r="A61" s="1">
        <v>2027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3">
        <v>40.741</v>
      </c>
      <c r="H61" s="7">
        <f t="shared" si="0"/>
        <v>1588.8989999999997</v>
      </c>
      <c r="I61" s="27">
        <v>58</v>
      </c>
      <c r="J61" s="27">
        <f t="shared" si="1"/>
        <v>1.9244685876239962</v>
      </c>
      <c r="K61" s="27">
        <f t="shared" si="2"/>
        <v>1588898.9999999998</v>
      </c>
    </row>
    <row r="62" spans="1:11" ht="45" x14ac:dyDescent="0.25">
      <c r="A62" s="1">
        <v>2027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3">
        <v>28.382999999999999</v>
      </c>
      <c r="H62" s="7">
        <f t="shared" si="0"/>
        <v>1106.9369999999999</v>
      </c>
      <c r="I62" s="27">
        <v>58</v>
      </c>
      <c r="J62" s="27">
        <f t="shared" si="1"/>
        <v>1.3407179971658008</v>
      </c>
      <c r="K62" s="27">
        <f t="shared" si="2"/>
        <v>1106937</v>
      </c>
    </row>
    <row r="63" spans="1:11" ht="60" x14ac:dyDescent="0.25">
      <c r="A63" s="1">
        <v>2027</v>
      </c>
      <c r="B63" s="1" t="s">
        <v>8</v>
      </c>
      <c r="C63" s="1" t="s">
        <v>52</v>
      </c>
      <c r="D63" s="1" t="s">
        <v>274</v>
      </c>
      <c r="E63" s="1">
        <v>145</v>
      </c>
      <c r="F63" s="1" t="s">
        <v>331</v>
      </c>
      <c r="G63" s="23">
        <v>4.8000000000000001E-2</v>
      </c>
      <c r="H63" s="7">
        <f t="shared" si="0"/>
        <v>6.9600000000000009</v>
      </c>
      <c r="I63" s="27">
        <v>1</v>
      </c>
      <c r="J63" s="27">
        <f t="shared" si="1"/>
        <v>0.13150684931506851</v>
      </c>
      <c r="K63" s="27">
        <f t="shared" si="2"/>
        <v>6960.0000000000009</v>
      </c>
    </row>
    <row r="64" spans="1:11" ht="60" x14ac:dyDescent="0.25">
      <c r="A64" s="1">
        <v>2027</v>
      </c>
      <c r="B64" s="1" t="s">
        <v>8</v>
      </c>
      <c r="C64" s="1" t="s">
        <v>53</v>
      </c>
      <c r="D64" s="1" t="s">
        <v>274</v>
      </c>
      <c r="E64" s="1">
        <v>160</v>
      </c>
      <c r="F64" s="1" t="s">
        <v>331</v>
      </c>
      <c r="G64" s="23">
        <v>4.4999999999999998E-2</v>
      </c>
      <c r="H64" s="7">
        <f t="shared" si="0"/>
        <v>7.2</v>
      </c>
      <c r="I64" s="27">
        <v>1</v>
      </c>
      <c r="J64" s="27">
        <f t="shared" si="1"/>
        <v>0.12328767123287671</v>
      </c>
      <c r="K64" s="27">
        <f t="shared" si="2"/>
        <v>7200</v>
      </c>
    </row>
    <row r="65" spans="1:11" ht="60" x14ac:dyDescent="0.25">
      <c r="A65" s="1">
        <v>2027</v>
      </c>
      <c r="B65" s="1" t="s">
        <v>8</v>
      </c>
      <c r="C65" s="1" t="s">
        <v>54</v>
      </c>
      <c r="D65" s="1" t="s">
        <v>274</v>
      </c>
      <c r="E65" s="1">
        <v>121</v>
      </c>
      <c r="F65" s="1" t="s">
        <v>331</v>
      </c>
      <c r="G65" s="23">
        <v>1.282</v>
      </c>
      <c r="H65" s="7">
        <f t="shared" si="0"/>
        <v>155.12200000000004</v>
      </c>
      <c r="I65" s="27">
        <v>1</v>
      </c>
      <c r="J65" s="27">
        <f t="shared" si="1"/>
        <v>3.5123287671232881</v>
      </c>
      <c r="K65" s="27">
        <f t="shared" si="2"/>
        <v>155122.00000000003</v>
      </c>
    </row>
    <row r="66" spans="1:11" ht="60" x14ac:dyDescent="0.25">
      <c r="A66" s="1">
        <v>2027</v>
      </c>
      <c r="B66" s="1" t="s">
        <v>8</v>
      </c>
      <c r="C66" s="1" t="s">
        <v>55</v>
      </c>
      <c r="D66" s="1" t="s">
        <v>274</v>
      </c>
      <c r="E66" s="1">
        <v>146</v>
      </c>
      <c r="F66" s="1" t="s">
        <v>331</v>
      </c>
      <c r="G66" s="23">
        <v>9.0999999999999998E-2</v>
      </c>
      <c r="H66" s="7">
        <f t="shared" si="0"/>
        <v>13.286</v>
      </c>
      <c r="I66" s="27">
        <v>1</v>
      </c>
      <c r="J66" s="27">
        <f t="shared" si="1"/>
        <v>0.24931506849315066</v>
      </c>
      <c r="K66" s="27">
        <f t="shared" si="2"/>
        <v>13286</v>
      </c>
    </row>
    <row r="67" spans="1:11" ht="60" x14ac:dyDescent="0.25">
      <c r="A67" s="1">
        <v>2027</v>
      </c>
      <c r="B67" s="1" t="s">
        <v>8</v>
      </c>
      <c r="C67" s="1" t="s">
        <v>56</v>
      </c>
      <c r="D67" s="1" t="s">
        <v>274</v>
      </c>
      <c r="E67" s="1">
        <v>177</v>
      </c>
      <c r="F67" s="1" t="s">
        <v>331</v>
      </c>
      <c r="G67" s="23">
        <v>9.8000000000000004E-2</v>
      </c>
      <c r="H67" s="7">
        <f t="shared" si="0"/>
        <v>17.346</v>
      </c>
      <c r="I67" s="27">
        <v>1</v>
      </c>
      <c r="J67" s="27">
        <f t="shared" ref="J67:J130" si="3">((G67/365)*1000)/I67</f>
        <v>0.26849315068493151</v>
      </c>
      <c r="K67" s="27">
        <f t="shared" ref="K67:K130" si="4">E67*J67*365*I67</f>
        <v>17346</v>
      </c>
    </row>
    <row r="68" spans="1:11" ht="60" x14ac:dyDescent="0.25">
      <c r="A68" s="1">
        <v>2027</v>
      </c>
      <c r="B68" s="1" t="s">
        <v>8</v>
      </c>
      <c r="C68" s="1" t="s">
        <v>57</v>
      </c>
      <c r="D68" s="1" t="s">
        <v>274</v>
      </c>
      <c r="E68" s="1">
        <v>141</v>
      </c>
      <c r="F68" s="1" t="s">
        <v>331</v>
      </c>
      <c r="G68" s="23">
        <v>2.5999999999999999E-2</v>
      </c>
      <c r="H68" s="7">
        <f t="shared" ref="H68:H131" si="5">K68/1000</f>
        <v>3.6659999999999999</v>
      </c>
      <c r="I68" s="27">
        <v>1</v>
      </c>
      <c r="J68" s="27">
        <f t="shared" si="3"/>
        <v>7.1232876712328766E-2</v>
      </c>
      <c r="K68" s="27">
        <f t="shared" si="4"/>
        <v>3666</v>
      </c>
    </row>
    <row r="69" spans="1:11" ht="45" x14ac:dyDescent="0.25">
      <c r="A69" s="1">
        <v>2027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3">
        <v>0.82899999999999996</v>
      </c>
      <c r="H69" s="7">
        <f t="shared" si="5"/>
        <v>68.807000000000002</v>
      </c>
      <c r="I69" s="27">
        <v>1</v>
      </c>
      <c r="J69" s="27">
        <f t="shared" si="3"/>
        <v>2.2712328767123289</v>
      </c>
      <c r="K69" s="27">
        <f t="shared" si="4"/>
        <v>68807</v>
      </c>
    </row>
    <row r="70" spans="1:11" ht="30" x14ac:dyDescent="0.25">
      <c r="A70" s="1">
        <v>2027</v>
      </c>
      <c r="B70" s="1" t="s">
        <v>8</v>
      </c>
      <c r="C70" s="1" t="s">
        <v>59</v>
      </c>
      <c r="D70" s="1" t="s">
        <v>273</v>
      </c>
      <c r="E70" s="1">
        <v>9</v>
      </c>
      <c r="F70" s="1" t="s">
        <v>331</v>
      </c>
      <c r="G70" s="23">
        <v>1.875</v>
      </c>
      <c r="H70" s="7">
        <f t="shared" si="5"/>
        <v>16.875</v>
      </c>
      <c r="I70" s="27">
        <v>3</v>
      </c>
      <c r="J70" s="27">
        <f t="shared" si="3"/>
        <v>1.7123287671232876</v>
      </c>
      <c r="K70" s="27">
        <f t="shared" si="4"/>
        <v>16875</v>
      </c>
    </row>
    <row r="71" spans="1:11" ht="30" x14ac:dyDescent="0.25">
      <c r="A71" s="1">
        <v>2027</v>
      </c>
      <c r="B71" s="1" t="s">
        <v>8</v>
      </c>
      <c r="C71" s="1" t="s">
        <v>60</v>
      </c>
      <c r="D71" s="1" t="s">
        <v>273</v>
      </c>
      <c r="E71" s="1">
        <v>7</v>
      </c>
      <c r="F71" s="1" t="s">
        <v>331</v>
      </c>
      <c r="G71" s="23">
        <v>5.3999999999999999E-2</v>
      </c>
      <c r="H71" s="7">
        <f t="shared" si="5"/>
        <v>0.37799999999999995</v>
      </c>
      <c r="I71" s="27">
        <v>3</v>
      </c>
      <c r="J71" s="27">
        <f t="shared" si="3"/>
        <v>4.9315068493150684E-2</v>
      </c>
      <c r="K71" s="27">
        <f t="shared" si="4"/>
        <v>377.99999999999994</v>
      </c>
    </row>
    <row r="72" spans="1:11" ht="30" x14ac:dyDescent="0.25">
      <c r="A72" s="1">
        <v>2027</v>
      </c>
      <c r="B72" s="1" t="s">
        <v>8</v>
      </c>
      <c r="C72" s="1" t="s">
        <v>61</v>
      </c>
      <c r="D72" s="1" t="s">
        <v>273</v>
      </c>
      <c r="E72" s="1">
        <v>18</v>
      </c>
      <c r="F72" s="1" t="s">
        <v>331</v>
      </c>
      <c r="G72" s="23">
        <v>0.13500000000000001</v>
      </c>
      <c r="H72" s="7">
        <f t="shared" si="5"/>
        <v>2.4300000000000002</v>
      </c>
      <c r="I72" s="27">
        <v>3</v>
      </c>
      <c r="J72" s="27">
        <f t="shared" si="3"/>
        <v>0.12328767123287672</v>
      </c>
      <c r="K72" s="27">
        <f t="shared" si="4"/>
        <v>2430</v>
      </c>
    </row>
    <row r="73" spans="1:11" ht="30" x14ac:dyDescent="0.25">
      <c r="A73" s="1">
        <v>2027</v>
      </c>
      <c r="B73" s="1" t="s">
        <v>8</v>
      </c>
      <c r="C73" s="1" t="s">
        <v>62</v>
      </c>
      <c r="D73" s="1" t="s">
        <v>273</v>
      </c>
      <c r="E73" s="1">
        <v>9</v>
      </c>
      <c r="F73" s="1" t="s">
        <v>331</v>
      </c>
      <c r="G73" s="23">
        <v>0.24099999999999999</v>
      </c>
      <c r="H73" s="7">
        <f t="shared" si="5"/>
        <v>2.169</v>
      </c>
      <c r="I73" s="27">
        <v>3</v>
      </c>
      <c r="J73" s="27">
        <f t="shared" si="3"/>
        <v>0.22009132420091324</v>
      </c>
      <c r="K73" s="27">
        <f t="shared" si="4"/>
        <v>2169</v>
      </c>
    </row>
    <row r="74" spans="1:11" ht="30" x14ac:dyDescent="0.25">
      <c r="A74" s="1">
        <v>2027</v>
      </c>
      <c r="B74" s="1" t="s">
        <v>8</v>
      </c>
      <c r="C74" s="1" t="s">
        <v>63</v>
      </c>
      <c r="D74" s="1" t="s">
        <v>273</v>
      </c>
      <c r="E74" s="1">
        <v>33</v>
      </c>
      <c r="F74" s="1" t="s">
        <v>331</v>
      </c>
      <c r="G74" s="23">
        <v>0.27</v>
      </c>
      <c r="H74" s="7">
        <f t="shared" si="5"/>
        <v>8.91</v>
      </c>
      <c r="I74" s="27">
        <v>3</v>
      </c>
      <c r="J74" s="27">
        <f t="shared" si="3"/>
        <v>0.24657534246575344</v>
      </c>
      <c r="K74" s="27">
        <f t="shared" si="4"/>
        <v>8910</v>
      </c>
    </row>
    <row r="75" spans="1:11" ht="30" x14ac:dyDescent="0.25">
      <c r="A75" s="1">
        <v>2027</v>
      </c>
      <c r="B75" s="1" t="s">
        <v>8</v>
      </c>
      <c r="C75" s="1" t="s">
        <v>64</v>
      </c>
      <c r="D75" s="1" t="s">
        <v>273</v>
      </c>
      <c r="E75" s="1">
        <v>43</v>
      </c>
      <c r="F75" s="1" t="s">
        <v>331</v>
      </c>
      <c r="G75" s="23">
        <v>0.13100000000000001</v>
      </c>
      <c r="H75" s="7">
        <f t="shared" si="5"/>
        <v>5.6330000000000009</v>
      </c>
      <c r="I75" s="27">
        <v>3</v>
      </c>
      <c r="J75" s="27">
        <f t="shared" si="3"/>
        <v>0.11963470319634704</v>
      </c>
      <c r="K75" s="27">
        <f t="shared" si="4"/>
        <v>5633.0000000000009</v>
      </c>
    </row>
    <row r="76" spans="1:11" ht="30" x14ac:dyDescent="0.25">
      <c r="A76" s="1">
        <v>2027</v>
      </c>
      <c r="B76" s="1" t="s">
        <v>8</v>
      </c>
      <c r="C76" s="1" t="s">
        <v>65</v>
      </c>
      <c r="D76" s="1" t="s">
        <v>273</v>
      </c>
      <c r="E76" s="1">
        <v>20</v>
      </c>
      <c r="F76" s="1" t="s">
        <v>332</v>
      </c>
      <c r="G76" s="23">
        <v>5.8000000000000003E-2</v>
      </c>
      <c r="H76" s="7">
        <f t="shared" si="5"/>
        <v>1.1600000000000001</v>
      </c>
      <c r="I76" s="27">
        <v>3</v>
      </c>
      <c r="J76" s="27">
        <f t="shared" si="3"/>
        <v>5.2968036529680372E-2</v>
      </c>
      <c r="K76" s="27">
        <f t="shared" si="4"/>
        <v>1160.0000000000002</v>
      </c>
    </row>
    <row r="77" spans="1:11" ht="30" x14ac:dyDescent="0.25">
      <c r="A77" s="1">
        <v>2027</v>
      </c>
      <c r="B77" s="1" t="s">
        <v>8</v>
      </c>
      <c r="C77" s="1" t="s">
        <v>66</v>
      </c>
      <c r="D77" s="1" t="s">
        <v>273</v>
      </c>
      <c r="E77" s="1">
        <v>27</v>
      </c>
      <c r="F77" s="1" t="s">
        <v>331</v>
      </c>
      <c r="G77" s="23">
        <v>0.13800000000000001</v>
      </c>
      <c r="H77" s="7">
        <f t="shared" si="5"/>
        <v>3.7260000000000009</v>
      </c>
      <c r="I77" s="27">
        <v>3</v>
      </c>
      <c r="J77" s="27">
        <f t="shared" si="3"/>
        <v>0.12602739726027398</v>
      </c>
      <c r="K77" s="27">
        <f t="shared" si="4"/>
        <v>3726.0000000000009</v>
      </c>
    </row>
    <row r="78" spans="1:11" ht="30" x14ac:dyDescent="0.25">
      <c r="A78" s="1">
        <v>2027</v>
      </c>
      <c r="B78" s="1" t="s">
        <v>8</v>
      </c>
      <c r="C78" s="1" t="s">
        <v>67</v>
      </c>
      <c r="D78" s="1" t="s">
        <v>273</v>
      </c>
      <c r="E78" s="1">
        <v>21</v>
      </c>
      <c r="F78" s="1" t="s">
        <v>331</v>
      </c>
      <c r="G78" s="23">
        <v>0.23599999999999999</v>
      </c>
      <c r="H78" s="7">
        <f t="shared" si="5"/>
        <v>4.9559999999999995</v>
      </c>
      <c r="I78" s="27">
        <v>3</v>
      </c>
      <c r="J78" s="27">
        <f t="shared" si="3"/>
        <v>0.21552511415525114</v>
      </c>
      <c r="K78" s="27">
        <f t="shared" si="4"/>
        <v>4955.9999999999991</v>
      </c>
    </row>
    <row r="79" spans="1:11" ht="30" x14ac:dyDescent="0.25">
      <c r="A79" s="1">
        <v>2027</v>
      </c>
      <c r="B79" s="1" t="s">
        <v>8</v>
      </c>
      <c r="C79" s="1" t="s">
        <v>68</v>
      </c>
      <c r="D79" s="1" t="s">
        <v>273</v>
      </c>
      <c r="E79" s="1">
        <v>34</v>
      </c>
      <c r="F79" s="1" t="s">
        <v>331</v>
      </c>
      <c r="G79" s="23">
        <v>0.13100000000000001</v>
      </c>
      <c r="H79" s="7">
        <f t="shared" si="5"/>
        <v>4.4540000000000006</v>
      </c>
      <c r="I79" s="27">
        <v>3</v>
      </c>
      <c r="J79" s="27">
        <f t="shared" si="3"/>
        <v>0.11963470319634704</v>
      </c>
      <c r="K79" s="27">
        <f t="shared" si="4"/>
        <v>4454.0000000000009</v>
      </c>
    </row>
    <row r="80" spans="1:11" ht="30" x14ac:dyDescent="0.25">
      <c r="A80" s="1">
        <v>2027</v>
      </c>
      <c r="B80" s="1" t="s">
        <v>8</v>
      </c>
      <c r="C80" s="1" t="s">
        <v>69</v>
      </c>
      <c r="D80" s="1" t="s">
        <v>266</v>
      </c>
      <c r="E80" s="1">
        <v>8</v>
      </c>
      <c r="F80" s="1" t="s">
        <v>331</v>
      </c>
      <c r="G80" s="23">
        <v>1.1779999999999999</v>
      </c>
      <c r="H80" s="7">
        <f t="shared" si="5"/>
        <v>9.4239999999999995</v>
      </c>
      <c r="I80" s="27">
        <v>3</v>
      </c>
      <c r="J80" s="27">
        <f t="shared" si="3"/>
        <v>1.0757990867579907</v>
      </c>
      <c r="K80" s="27">
        <f t="shared" si="4"/>
        <v>9424</v>
      </c>
    </row>
    <row r="81" spans="1:11" ht="30" x14ac:dyDescent="0.25">
      <c r="A81" s="1">
        <v>2027</v>
      </c>
      <c r="B81" s="1" t="s">
        <v>8</v>
      </c>
      <c r="C81" s="1" t="s">
        <v>70</v>
      </c>
      <c r="D81" s="1" t="s">
        <v>276</v>
      </c>
      <c r="E81" s="1">
        <v>174</v>
      </c>
      <c r="F81" s="1" t="s">
        <v>331</v>
      </c>
      <c r="G81" s="23">
        <v>9.0999999999999998E-2</v>
      </c>
      <c r="H81" s="7">
        <f t="shared" si="5"/>
        <v>15.833999999999998</v>
      </c>
      <c r="I81" s="27">
        <v>2</v>
      </c>
      <c r="J81" s="27">
        <f t="shared" si="3"/>
        <v>0.12465753424657533</v>
      </c>
      <c r="K81" s="27">
        <f t="shared" si="4"/>
        <v>15833.999999999998</v>
      </c>
    </row>
    <row r="82" spans="1:11" ht="30" x14ac:dyDescent="0.25">
      <c r="A82" s="1">
        <v>2027</v>
      </c>
      <c r="B82" s="1" t="s">
        <v>8</v>
      </c>
      <c r="C82" s="1" t="s">
        <v>71</v>
      </c>
      <c r="D82" s="1" t="s">
        <v>276</v>
      </c>
      <c r="E82" s="1">
        <v>172</v>
      </c>
      <c r="F82" s="1" t="s">
        <v>332</v>
      </c>
      <c r="G82" s="23">
        <v>0.04</v>
      </c>
      <c r="H82" s="7">
        <f t="shared" si="5"/>
        <v>6.88</v>
      </c>
      <c r="I82" s="27">
        <v>2</v>
      </c>
      <c r="J82" s="27">
        <f t="shared" si="3"/>
        <v>5.4794520547945209E-2</v>
      </c>
      <c r="K82" s="27">
        <f t="shared" si="4"/>
        <v>6880</v>
      </c>
    </row>
    <row r="83" spans="1:11" ht="30" x14ac:dyDescent="0.25">
      <c r="A83" s="1">
        <v>2027</v>
      </c>
      <c r="B83" s="1" t="s">
        <v>8</v>
      </c>
      <c r="C83" s="1" t="s">
        <v>72</v>
      </c>
      <c r="D83" s="1" t="s">
        <v>276</v>
      </c>
      <c r="E83" s="1">
        <v>164</v>
      </c>
      <c r="F83" s="1" t="s">
        <v>331</v>
      </c>
      <c r="G83" s="23">
        <v>0.1</v>
      </c>
      <c r="H83" s="7">
        <f t="shared" si="5"/>
        <v>16.400000000000002</v>
      </c>
      <c r="I83" s="27">
        <v>2</v>
      </c>
      <c r="J83" s="27">
        <f t="shared" si="3"/>
        <v>0.13698630136986303</v>
      </c>
      <c r="K83" s="27">
        <f t="shared" si="4"/>
        <v>16400.000000000004</v>
      </c>
    </row>
    <row r="84" spans="1:11" ht="30" x14ac:dyDescent="0.25">
      <c r="A84" s="1">
        <v>2027</v>
      </c>
      <c r="B84" s="1" t="s">
        <v>8</v>
      </c>
      <c r="C84" s="1" t="s">
        <v>73</v>
      </c>
      <c r="D84" s="1" t="s">
        <v>276</v>
      </c>
      <c r="E84" s="1">
        <v>165</v>
      </c>
      <c r="F84" s="1" t="s">
        <v>331</v>
      </c>
      <c r="G84" s="23">
        <v>4.7E-2</v>
      </c>
      <c r="H84" s="7">
        <f t="shared" si="5"/>
        <v>7.7549999999999999</v>
      </c>
      <c r="I84" s="27">
        <v>2</v>
      </c>
      <c r="J84" s="27">
        <f t="shared" si="3"/>
        <v>6.4383561643835616E-2</v>
      </c>
      <c r="K84" s="27">
        <f t="shared" si="4"/>
        <v>7755</v>
      </c>
    </row>
    <row r="85" spans="1:11" ht="30" x14ac:dyDescent="0.25">
      <c r="A85" s="1">
        <v>2027</v>
      </c>
      <c r="B85" s="1" t="s">
        <v>8</v>
      </c>
      <c r="C85" s="1" t="s">
        <v>74</v>
      </c>
      <c r="D85" s="1" t="s">
        <v>276</v>
      </c>
      <c r="E85" s="1">
        <v>153</v>
      </c>
      <c r="F85" s="1" t="s">
        <v>331</v>
      </c>
      <c r="G85" s="23">
        <v>5.7000000000000002E-2</v>
      </c>
      <c r="H85" s="7">
        <f t="shared" si="5"/>
        <v>8.7210000000000001</v>
      </c>
      <c r="I85" s="27">
        <v>2</v>
      </c>
      <c r="J85" s="27">
        <f t="shared" si="3"/>
        <v>7.808219178082193E-2</v>
      </c>
      <c r="K85" s="27">
        <f t="shared" si="4"/>
        <v>8721</v>
      </c>
    </row>
    <row r="86" spans="1:11" ht="30" x14ac:dyDescent="0.25">
      <c r="A86" s="1">
        <v>2027</v>
      </c>
      <c r="B86" s="1" t="s">
        <v>8</v>
      </c>
      <c r="C86" s="1" t="s">
        <v>75</v>
      </c>
      <c r="D86" s="1" t="s">
        <v>276</v>
      </c>
      <c r="E86" s="1">
        <v>147</v>
      </c>
      <c r="F86" s="1" t="s">
        <v>331</v>
      </c>
      <c r="G86" s="23">
        <v>1.413</v>
      </c>
      <c r="H86" s="7">
        <f t="shared" si="5"/>
        <v>207.71100000000001</v>
      </c>
      <c r="I86" s="27">
        <v>2</v>
      </c>
      <c r="J86" s="27">
        <f t="shared" si="3"/>
        <v>1.9356164383561643</v>
      </c>
      <c r="K86" s="27">
        <f t="shared" si="4"/>
        <v>207711</v>
      </c>
    </row>
    <row r="87" spans="1:11" ht="30" x14ac:dyDescent="0.25">
      <c r="A87" s="1">
        <v>2027</v>
      </c>
      <c r="B87" s="1" t="s">
        <v>8</v>
      </c>
      <c r="C87" s="1" t="s">
        <v>76</v>
      </c>
      <c r="D87" s="1" t="s">
        <v>276</v>
      </c>
      <c r="E87" s="1">
        <v>149</v>
      </c>
      <c r="F87" s="1" t="s">
        <v>331</v>
      </c>
      <c r="G87" s="23">
        <v>0.154</v>
      </c>
      <c r="H87" s="7">
        <f t="shared" si="5"/>
        <v>22.946000000000002</v>
      </c>
      <c r="I87" s="27">
        <v>2</v>
      </c>
      <c r="J87" s="27">
        <f t="shared" si="3"/>
        <v>0.21095890410958903</v>
      </c>
      <c r="K87" s="27">
        <f t="shared" si="4"/>
        <v>22946</v>
      </c>
    </row>
    <row r="88" spans="1:11" ht="30" x14ac:dyDescent="0.25">
      <c r="A88" s="1">
        <v>2027</v>
      </c>
      <c r="B88" s="1" t="s">
        <v>8</v>
      </c>
      <c r="C88" s="1" t="s">
        <v>77</v>
      </c>
      <c r="D88" s="1" t="s">
        <v>276</v>
      </c>
      <c r="E88" s="1">
        <v>176</v>
      </c>
      <c r="F88" s="1" t="s">
        <v>331</v>
      </c>
      <c r="G88" s="23">
        <v>0.121</v>
      </c>
      <c r="H88" s="7">
        <f t="shared" si="5"/>
        <v>21.295999999999996</v>
      </c>
      <c r="I88" s="27">
        <v>2</v>
      </c>
      <c r="J88" s="27">
        <f t="shared" si="3"/>
        <v>0.16575342465753423</v>
      </c>
      <c r="K88" s="27">
        <f t="shared" si="4"/>
        <v>21295.999999999996</v>
      </c>
    </row>
    <row r="89" spans="1:11" ht="30" x14ac:dyDescent="0.25">
      <c r="A89" s="1">
        <v>2027</v>
      </c>
      <c r="B89" s="1" t="s">
        <v>8</v>
      </c>
      <c r="C89" s="1" t="s">
        <v>78</v>
      </c>
      <c r="D89" s="1" t="s">
        <v>276</v>
      </c>
      <c r="E89" s="1">
        <v>132</v>
      </c>
      <c r="F89" s="1" t="s">
        <v>331</v>
      </c>
      <c r="G89" s="23">
        <v>6.6000000000000003E-2</v>
      </c>
      <c r="H89" s="7">
        <f t="shared" si="5"/>
        <v>8.7119999999999997</v>
      </c>
      <c r="I89" s="27">
        <v>2</v>
      </c>
      <c r="J89" s="27">
        <f t="shared" si="3"/>
        <v>9.0410958904109592E-2</v>
      </c>
      <c r="K89" s="27">
        <f t="shared" si="4"/>
        <v>8712</v>
      </c>
    </row>
    <row r="90" spans="1:11" ht="30" x14ac:dyDescent="0.25">
      <c r="A90" s="1">
        <v>2027</v>
      </c>
      <c r="B90" s="1" t="s">
        <v>8</v>
      </c>
      <c r="C90" s="1" t="s">
        <v>79</v>
      </c>
      <c r="D90" s="1" t="s">
        <v>276</v>
      </c>
      <c r="E90" s="1">
        <v>111</v>
      </c>
      <c r="F90" s="1" t="s">
        <v>331</v>
      </c>
      <c r="G90" s="23">
        <v>0.113</v>
      </c>
      <c r="H90" s="7">
        <f t="shared" si="5"/>
        <v>12.542999999999999</v>
      </c>
      <c r="I90" s="27">
        <v>2</v>
      </c>
      <c r="J90" s="27">
        <f t="shared" si="3"/>
        <v>0.15479452054794521</v>
      </c>
      <c r="K90" s="27">
        <f t="shared" si="4"/>
        <v>12543</v>
      </c>
    </row>
    <row r="91" spans="1:11" ht="30" x14ac:dyDescent="0.25">
      <c r="A91" s="1">
        <v>2027</v>
      </c>
      <c r="B91" s="1" t="s">
        <v>8</v>
      </c>
      <c r="C91" s="1" t="s">
        <v>80</v>
      </c>
      <c r="D91" s="1" t="s">
        <v>276</v>
      </c>
      <c r="E91" s="1">
        <v>168</v>
      </c>
      <c r="F91" s="1" t="s">
        <v>331</v>
      </c>
      <c r="G91" s="23">
        <v>5.2999999999999999E-2</v>
      </c>
      <c r="H91" s="7">
        <f t="shared" si="5"/>
        <v>8.9040000000000017</v>
      </c>
      <c r="I91" s="27">
        <v>2</v>
      </c>
      <c r="J91" s="27">
        <f t="shared" si="3"/>
        <v>7.2602739726027404E-2</v>
      </c>
      <c r="K91" s="27">
        <f t="shared" si="4"/>
        <v>8904.0000000000018</v>
      </c>
    </row>
    <row r="92" spans="1:11" ht="30" x14ac:dyDescent="0.25">
      <c r="A92" s="1">
        <v>2027</v>
      </c>
      <c r="B92" s="1" t="s">
        <v>8</v>
      </c>
      <c r="C92" s="1" t="s">
        <v>81</v>
      </c>
      <c r="D92" s="1" t="s">
        <v>276</v>
      </c>
      <c r="E92" s="1">
        <v>169</v>
      </c>
      <c r="F92" s="1" t="s">
        <v>332</v>
      </c>
      <c r="G92" s="23">
        <v>8.7999999999999995E-2</v>
      </c>
      <c r="H92" s="7">
        <f t="shared" si="5"/>
        <v>14.872</v>
      </c>
      <c r="I92" s="27">
        <v>2</v>
      </c>
      <c r="J92" s="27">
        <f t="shared" si="3"/>
        <v>0.12054794520547944</v>
      </c>
      <c r="K92" s="27">
        <f t="shared" si="4"/>
        <v>14872</v>
      </c>
    </row>
    <row r="93" spans="1:11" ht="45" x14ac:dyDescent="0.25">
      <c r="A93" s="1">
        <v>2027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3">
        <v>0.29899999999999999</v>
      </c>
      <c r="H93" s="7">
        <f t="shared" si="5"/>
        <v>23.92</v>
      </c>
      <c r="I93" s="27">
        <v>6</v>
      </c>
      <c r="J93" s="27">
        <f t="shared" si="3"/>
        <v>0.13652968036529681</v>
      </c>
      <c r="K93" s="27">
        <f t="shared" si="4"/>
        <v>23920</v>
      </c>
    </row>
    <row r="94" spans="1:11" ht="30" x14ac:dyDescent="0.25">
      <c r="A94" s="1">
        <v>2027</v>
      </c>
      <c r="B94" s="1" t="s">
        <v>8</v>
      </c>
      <c r="C94" s="1" t="s">
        <v>83</v>
      </c>
      <c r="D94" s="1" t="s">
        <v>273</v>
      </c>
      <c r="E94" s="1">
        <v>55</v>
      </c>
      <c r="F94" s="1" t="s">
        <v>331</v>
      </c>
      <c r="G94" s="23">
        <v>0.156</v>
      </c>
      <c r="H94" s="7">
        <f t="shared" si="5"/>
        <v>8.58</v>
      </c>
      <c r="I94" s="27">
        <v>6</v>
      </c>
      <c r="J94" s="27">
        <f t="shared" si="3"/>
        <v>7.1232876712328766E-2</v>
      </c>
      <c r="K94" s="27">
        <f t="shared" si="4"/>
        <v>8580</v>
      </c>
    </row>
    <row r="95" spans="1:11" ht="45" x14ac:dyDescent="0.25">
      <c r="A95" s="1">
        <v>2027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3">
        <v>0.98499999999999999</v>
      </c>
      <c r="H95" s="7">
        <f t="shared" si="5"/>
        <v>64.024999999999991</v>
      </c>
      <c r="I95" s="27">
        <v>6</v>
      </c>
      <c r="J95" s="27">
        <f t="shared" si="3"/>
        <v>0.44977168949771684</v>
      </c>
      <c r="K95" s="27">
        <f t="shared" si="4"/>
        <v>64024.999999999993</v>
      </c>
    </row>
    <row r="96" spans="1:11" ht="30" x14ac:dyDescent="0.25">
      <c r="A96" s="1">
        <v>2027</v>
      </c>
      <c r="B96" s="1" t="s">
        <v>8</v>
      </c>
      <c r="C96" s="1" t="s">
        <v>85</v>
      </c>
      <c r="D96" s="1" t="s">
        <v>273</v>
      </c>
      <c r="E96" s="1">
        <v>76</v>
      </c>
      <c r="F96" s="1" t="s">
        <v>331</v>
      </c>
      <c r="G96" s="23">
        <v>0.21299999999999999</v>
      </c>
      <c r="H96" s="7">
        <f t="shared" si="5"/>
        <v>16.187999999999999</v>
      </c>
      <c r="I96" s="27">
        <v>6</v>
      </c>
      <c r="J96" s="27">
        <f t="shared" si="3"/>
        <v>9.7260273972602743E-2</v>
      </c>
      <c r="K96" s="27">
        <f t="shared" si="4"/>
        <v>16188</v>
      </c>
    </row>
    <row r="97" spans="1:11" ht="45" x14ac:dyDescent="0.25">
      <c r="A97" s="1">
        <v>2027</v>
      </c>
      <c r="B97" s="1" t="s">
        <v>8</v>
      </c>
      <c r="C97" s="1" t="s">
        <v>86</v>
      </c>
      <c r="D97" s="1" t="s">
        <v>334</v>
      </c>
      <c r="E97" s="1">
        <v>55</v>
      </c>
      <c r="F97" s="1" t="s">
        <v>331</v>
      </c>
      <c r="G97" s="23">
        <v>2.1019999999999999</v>
      </c>
      <c r="H97" s="7">
        <f t="shared" si="5"/>
        <v>115.61</v>
      </c>
      <c r="I97" s="27">
        <v>6</v>
      </c>
      <c r="J97" s="27">
        <f t="shared" si="3"/>
        <v>0.95981735159817338</v>
      </c>
      <c r="K97" s="27">
        <f t="shared" si="4"/>
        <v>115610</v>
      </c>
    </row>
    <row r="98" spans="1:11" ht="30" x14ac:dyDescent="0.25">
      <c r="A98" s="1">
        <v>2027</v>
      </c>
      <c r="B98" s="1" t="s">
        <v>8</v>
      </c>
      <c r="C98" s="1" t="s">
        <v>87</v>
      </c>
      <c r="D98" s="1" t="s">
        <v>273</v>
      </c>
      <c r="E98" s="1">
        <v>70</v>
      </c>
      <c r="F98" s="1" t="s">
        <v>331</v>
      </c>
      <c r="G98" s="23">
        <v>0.14499999999999999</v>
      </c>
      <c r="H98" s="7">
        <f t="shared" si="5"/>
        <v>10.15</v>
      </c>
      <c r="I98" s="27">
        <v>6</v>
      </c>
      <c r="J98" s="27">
        <f t="shared" si="3"/>
        <v>6.6210045662100453E-2</v>
      </c>
      <c r="K98" s="27">
        <f t="shared" si="4"/>
        <v>10150</v>
      </c>
    </row>
    <row r="99" spans="1:11" ht="30" x14ac:dyDescent="0.25">
      <c r="A99" s="1">
        <v>2027</v>
      </c>
      <c r="B99" s="1" t="s">
        <v>8</v>
      </c>
      <c r="C99" s="1" t="s">
        <v>88</v>
      </c>
      <c r="D99" s="1" t="s">
        <v>273</v>
      </c>
      <c r="E99" s="1">
        <v>62</v>
      </c>
      <c r="F99" s="1" t="s">
        <v>331</v>
      </c>
      <c r="G99" s="23">
        <v>0.61899999999999999</v>
      </c>
      <c r="H99" s="7">
        <f t="shared" si="5"/>
        <v>38.378000000000007</v>
      </c>
      <c r="I99" s="27">
        <v>6</v>
      </c>
      <c r="J99" s="27">
        <f t="shared" si="3"/>
        <v>0.28264840182648404</v>
      </c>
      <c r="K99" s="27">
        <f t="shared" si="4"/>
        <v>38378.000000000007</v>
      </c>
    </row>
    <row r="100" spans="1:11" ht="30" x14ac:dyDescent="0.25">
      <c r="A100" s="1">
        <v>2027</v>
      </c>
      <c r="B100" s="1" t="s">
        <v>8</v>
      </c>
      <c r="C100" s="1" t="s">
        <v>89</v>
      </c>
      <c r="D100" s="1" t="s">
        <v>273</v>
      </c>
      <c r="E100" s="1">
        <v>68</v>
      </c>
      <c r="F100" s="1" t="s">
        <v>331</v>
      </c>
      <c r="G100" s="23">
        <v>5.7000000000000002E-2</v>
      </c>
      <c r="H100" s="7">
        <f t="shared" si="5"/>
        <v>3.8760000000000008</v>
      </c>
      <c r="I100" s="27">
        <v>6</v>
      </c>
      <c r="J100" s="27">
        <f t="shared" si="3"/>
        <v>2.6027397260273977E-2</v>
      </c>
      <c r="K100" s="27">
        <f t="shared" si="4"/>
        <v>3876.0000000000009</v>
      </c>
    </row>
    <row r="101" spans="1:11" ht="45" x14ac:dyDescent="0.25">
      <c r="A101" s="1">
        <v>2027</v>
      </c>
      <c r="B101" s="1" t="s">
        <v>8</v>
      </c>
      <c r="C101" s="1" t="s">
        <v>90</v>
      </c>
      <c r="D101" s="1" t="s">
        <v>334</v>
      </c>
      <c r="E101" s="1">
        <v>79</v>
      </c>
      <c r="F101" s="1" t="s">
        <v>331</v>
      </c>
      <c r="G101" s="23">
        <v>0.26</v>
      </c>
      <c r="H101" s="7">
        <f t="shared" si="5"/>
        <v>20.54</v>
      </c>
      <c r="I101" s="27">
        <v>6</v>
      </c>
      <c r="J101" s="27">
        <f t="shared" si="3"/>
        <v>0.11872146118721461</v>
      </c>
      <c r="K101" s="27">
        <f t="shared" si="4"/>
        <v>20540</v>
      </c>
    </row>
    <row r="102" spans="1:11" ht="45" x14ac:dyDescent="0.25">
      <c r="A102" s="1">
        <v>2027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3">
        <v>0.39600000000000002</v>
      </c>
      <c r="H102" s="7">
        <f t="shared" si="5"/>
        <v>23.760000000000005</v>
      </c>
      <c r="I102" s="27">
        <v>6</v>
      </c>
      <c r="J102" s="27">
        <f t="shared" si="3"/>
        <v>0.18082191780821918</v>
      </c>
      <c r="K102" s="27">
        <f t="shared" si="4"/>
        <v>23760.000000000004</v>
      </c>
    </row>
    <row r="103" spans="1:11" ht="30" x14ac:dyDescent="0.25">
      <c r="A103" s="1">
        <v>2027</v>
      </c>
      <c r="B103" s="1" t="s">
        <v>8</v>
      </c>
      <c r="C103" s="1" t="s">
        <v>92</v>
      </c>
      <c r="D103" s="1" t="s">
        <v>273</v>
      </c>
      <c r="E103" s="1">
        <v>63</v>
      </c>
      <c r="F103" s="1" t="s">
        <v>331</v>
      </c>
      <c r="G103" s="23">
        <v>0.442</v>
      </c>
      <c r="H103" s="7">
        <f t="shared" si="5"/>
        <v>27.846000000000007</v>
      </c>
      <c r="I103" s="27">
        <v>6</v>
      </c>
      <c r="J103" s="27">
        <f t="shared" si="3"/>
        <v>0.20182648401826486</v>
      </c>
      <c r="K103" s="27">
        <f t="shared" si="4"/>
        <v>27846.000000000007</v>
      </c>
    </row>
    <row r="104" spans="1:11" ht="45" x14ac:dyDescent="0.25">
      <c r="A104" s="1">
        <v>2027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3">
        <v>0.79100000000000004</v>
      </c>
      <c r="H104" s="7">
        <f t="shared" si="5"/>
        <v>60.907000000000011</v>
      </c>
      <c r="I104" s="27">
        <v>6</v>
      </c>
      <c r="J104" s="27">
        <f t="shared" si="3"/>
        <v>0.3611872146118722</v>
      </c>
      <c r="K104" s="27">
        <f t="shared" si="4"/>
        <v>60907.000000000007</v>
      </c>
    </row>
    <row r="105" spans="1:11" ht="30" x14ac:dyDescent="0.25">
      <c r="A105" s="1">
        <v>2027</v>
      </c>
      <c r="B105" s="1" t="s">
        <v>8</v>
      </c>
      <c r="C105" s="1" t="s">
        <v>94</v>
      </c>
      <c r="D105" s="1" t="s">
        <v>273</v>
      </c>
      <c r="E105" s="1">
        <v>43</v>
      </c>
      <c r="F105" s="1" t="s">
        <v>331</v>
      </c>
      <c r="G105" s="23">
        <v>0.11</v>
      </c>
      <c r="H105" s="7">
        <f t="shared" si="5"/>
        <v>4.7300000000000004</v>
      </c>
      <c r="I105" s="27">
        <v>6</v>
      </c>
      <c r="J105" s="27">
        <f t="shared" si="3"/>
        <v>5.0228310502283109E-2</v>
      </c>
      <c r="K105" s="27">
        <f t="shared" si="4"/>
        <v>4730</v>
      </c>
    </row>
    <row r="106" spans="1:11" ht="60" x14ac:dyDescent="0.25">
      <c r="A106" s="1">
        <v>2027</v>
      </c>
      <c r="B106" s="1" t="s">
        <v>8</v>
      </c>
      <c r="C106" s="1" t="s">
        <v>95</v>
      </c>
      <c r="D106" s="1" t="s">
        <v>274</v>
      </c>
      <c r="E106" s="1">
        <v>44</v>
      </c>
      <c r="F106" s="1" t="s">
        <v>331</v>
      </c>
      <c r="G106" s="23">
        <v>3.5000000000000003E-2</v>
      </c>
      <c r="H106" s="7">
        <f t="shared" si="5"/>
        <v>1.54</v>
      </c>
      <c r="I106" s="27">
        <v>3</v>
      </c>
      <c r="J106" s="27">
        <f t="shared" si="3"/>
        <v>3.1963470319634708E-2</v>
      </c>
      <c r="K106" s="27">
        <f t="shared" si="4"/>
        <v>1540</v>
      </c>
    </row>
    <row r="107" spans="1:11" ht="60" x14ac:dyDescent="0.25">
      <c r="A107" s="1">
        <v>2027</v>
      </c>
      <c r="B107" s="1" t="s">
        <v>8</v>
      </c>
      <c r="C107" s="1" t="s">
        <v>96</v>
      </c>
      <c r="D107" s="1" t="s">
        <v>274</v>
      </c>
      <c r="E107" s="1">
        <v>76</v>
      </c>
      <c r="F107" s="1" t="s">
        <v>331</v>
      </c>
      <c r="G107" s="23">
        <v>0.33100000000000002</v>
      </c>
      <c r="H107" s="7">
        <f t="shared" si="5"/>
        <v>25.155999999999999</v>
      </c>
      <c r="I107" s="27">
        <v>3</v>
      </c>
      <c r="J107" s="27">
        <f t="shared" si="3"/>
        <v>0.30228310502283107</v>
      </c>
      <c r="K107" s="27">
        <f t="shared" si="4"/>
        <v>25156</v>
      </c>
    </row>
    <row r="108" spans="1:11" ht="60" x14ac:dyDescent="0.25">
      <c r="A108" s="1">
        <v>2027</v>
      </c>
      <c r="B108" s="1" t="s">
        <v>8</v>
      </c>
      <c r="C108" s="1" t="s">
        <v>97</v>
      </c>
      <c r="D108" s="1" t="s">
        <v>274</v>
      </c>
      <c r="E108" s="1">
        <v>94</v>
      </c>
      <c r="F108" s="1" t="s">
        <v>331</v>
      </c>
      <c r="G108" s="23">
        <v>5.1999999999999998E-2</v>
      </c>
      <c r="H108" s="7">
        <f t="shared" si="5"/>
        <v>4.8879999999999999</v>
      </c>
      <c r="I108" s="27">
        <v>3</v>
      </c>
      <c r="J108" s="27">
        <f t="shared" si="3"/>
        <v>4.7488584474885846E-2</v>
      </c>
      <c r="K108" s="27">
        <f t="shared" si="4"/>
        <v>4888</v>
      </c>
    </row>
    <row r="109" spans="1:11" ht="60" x14ac:dyDescent="0.25">
      <c r="A109" s="1">
        <v>2027</v>
      </c>
      <c r="B109" s="1" t="s">
        <v>8</v>
      </c>
      <c r="C109" s="1" t="s">
        <v>98</v>
      </c>
      <c r="D109" s="1" t="s">
        <v>274</v>
      </c>
      <c r="E109" s="1">
        <v>49</v>
      </c>
      <c r="F109" s="1" t="s">
        <v>331</v>
      </c>
      <c r="G109" s="23">
        <v>5.1999999999999998E-2</v>
      </c>
      <c r="H109" s="7">
        <f t="shared" si="5"/>
        <v>2.548</v>
      </c>
      <c r="I109" s="27">
        <v>3</v>
      </c>
      <c r="J109" s="27">
        <f t="shared" si="3"/>
        <v>4.7488584474885846E-2</v>
      </c>
      <c r="K109" s="27">
        <f t="shared" si="4"/>
        <v>2548</v>
      </c>
    </row>
    <row r="110" spans="1:11" ht="60" x14ac:dyDescent="0.25">
      <c r="A110" s="1">
        <v>2027</v>
      </c>
      <c r="B110" s="1" t="s">
        <v>8</v>
      </c>
      <c r="C110" s="1" t="s">
        <v>99</v>
      </c>
      <c r="D110" s="1" t="s">
        <v>274</v>
      </c>
      <c r="E110" s="1">
        <v>67</v>
      </c>
      <c r="F110" s="1" t="s">
        <v>331</v>
      </c>
      <c r="G110" s="23">
        <v>0.106</v>
      </c>
      <c r="H110" s="7">
        <f t="shared" si="5"/>
        <v>7.1020000000000003</v>
      </c>
      <c r="I110" s="27">
        <v>3</v>
      </c>
      <c r="J110" s="27">
        <f t="shared" si="3"/>
        <v>9.6803652968036544E-2</v>
      </c>
      <c r="K110" s="27">
        <f t="shared" si="4"/>
        <v>7102</v>
      </c>
    </row>
    <row r="111" spans="1:11" ht="60" x14ac:dyDescent="0.25">
      <c r="A111" s="1">
        <v>2027</v>
      </c>
      <c r="B111" s="1" t="s">
        <v>8</v>
      </c>
      <c r="C111" s="1" t="s">
        <v>100</v>
      </c>
      <c r="D111" s="1" t="s">
        <v>274</v>
      </c>
      <c r="E111" s="1">
        <v>74</v>
      </c>
      <c r="F111" s="1" t="s">
        <v>331</v>
      </c>
      <c r="G111" s="23">
        <v>0.29699999999999999</v>
      </c>
      <c r="H111" s="7">
        <f t="shared" si="5"/>
        <v>21.978000000000002</v>
      </c>
      <c r="I111" s="27">
        <v>3</v>
      </c>
      <c r="J111" s="27">
        <f t="shared" si="3"/>
        <v>0.27123287671232876</v>
      </c>
      <c r="K111" s="27">
        <f t="shared" si="4"/>
        <v>21978</v>
      </c>
    </row>
    <row r="112" spans="1:11" ht="60" x14ac:dyDescent="0.25">
      <c r="A112" s="1">
        <v>2027</v>
      </c>
      <c r="B112" s="1" t="s">
        <v>8</v>
      </c>
      <c r="C112" s="1" t="s">
        <v>101</v>
      </c>
      <c r="D112" s="1" t="s">
        <v>274</v>
      </c>
      <c r="E112" s="1">
        <v>96</v>
      </c>
      <c r="F112" s="1" t="s">
        <v>331</v>
      </c>
      <c r="G112" s="23">
        <v>0.122</v>
      </c>
      <c r="H112" s="7">
        <f t="shared" si="5"/>
        <v>11.711999999999998</v>
      </c>
      <c r="I112" s="27">
        <v>3</v>
      </c>
      <c r="J112" s="27">
        <f t="shared" si="3"/>
        <v>0.11141552511415524</v>
      </c>
      <c r="K112" s="27">
        <f t="shared" si="4"/>
        <v>11711.999999999998</v>
      </c>
    </row>
    <row r="113" spans="1:11" ht="60" x14ac:dyDescent="0.25">
      <c r="A113" s="1">
        <v>2027</v>
      </c>
      <c r="B113" s="1" t="s">
        <v>8</v>
      </c>
      <c r="C113" s="1" t="s">
        <v>102</v>
      </c>
      <c r="D113" s="1" t="s">
        <v>274</v>
      </c>
      <c r="E113" s="1">
        <v>71</v>
      </c>
      <c r="F113" s="1" t="s">
        <v>331</v>
      </c>
      <c r="G113" s="23">
        <v>0.185</v>
      </c>
      <c r="H113" s="7">
        <f t="shared" si="5"/>
        <v>13.135000000000002</v>
      </c>
      <c r="I113" s="27">
        <v>3</v>
      </c>
      <c r="J113" s="27">
        <f t="shared" si="3"/>
        <v>0.16894977168949774</v>
      </c>
      <c r="K113" s="27">
        <f t="shared" si="4"/>
        <v>13135.000000000002</v>
      </c>
    </row>
    <row r="114" spans="1:11" ht="60" x14ac:dyDescent="0.25">
      <c r="A114" s="1">
        <v>2027</v>
      </c>
      <c r="B114" s="1" t="s">
        <v>8</v>
      </c>
      <c r="C114" s="1" t="s">
        <v>103</v>
      </c>
      <c r="D114" s="1" t="s">
        <v>274</v>
      </c>
      <c r="E114" s="1">
        <v>99</v>
      </c>
      <c r="F114" s="1" t="s">
        <v>331</v>
      </c>
      <c r="G114" s="23">
        <v>0.04</v>
      </c>
      <c r="H114" s="7">
        <f t="shared" si="5"/>
        <v>3.9600000000000009</v>
      </c>
      <c r="I114" s="27">
        <v>3</v>
      </c>
      <c r="J114" s="27">
        <f t="shared" si="3"/>
        <v>3.6529680365296809E-2</v>
      </c>
      <c r="K114" s="27">
        <f t="shared" si="4"/>
        <v>3960.0000000000009</v>
      </c>
    </row>
    <row r="115" spans="1:11" ht="60" x14ac:dyDescent="0.25">
      <c r="A115" s="1">
        <v>2027</v>
      </c>
      <c r="B115" s="1" t="s">
        <v>8</v>
      </c>
      <c r="C115" s="1" t="s">
        <v>104</v>
      </c>
      <c r="D115" s="1" t="s">
        <v>274</v>
      </c>
      <c r="E115" s="1">
        <v>94</v>
      </c>
      <c r="F115" s="1" t="s">
        <v>331</v>
      </c>
      <c r="G115" s="23">
        <v>0.153</v>
      </c>
      <c r="H115" s="7">
        <f t="shared" si="5"/>
        <v>14.382</v>
      </c>
      <c r="I115" s="27">
        <v>3</v>
      </c>
      <c r="J115" s="27">
        <f t="shared" si="3"/>
        <v>0.13972602739726028</v>
      </c>
      <c r="K115" s="27">
        <f t="shared" si="4"/>
        <v>14382</v>
      </c>
    </row>
    <row r="116" spans="1:11" ht="60" x14ac:dyDescent="0.25">
      <c r="A116" s="1">
        <v>2027</v>
      </c>
      <c r="B116" s="1" t="s">
        <v>8</v>
      </c>
      <c r="C116" s="1" t="s">
        <v>105</v>
      </c>
      <c r="D116" s="1" t="s">
        <v>274</v>
      </c>
      <c r="E116" s="1">
        <v>78</v>
      </c>
      <c r="F116" s="1" t="s">
        <v>331</v>
      </c>
      <c r="G116" s="23">
        <v>5.1999999999999998E-2</v>
      </c>
      <c r="H116" s="7">
        <f t="shared" si="5"/>
        <v>4.0560000000000009</v>
      </c>
      <c r="I116" s="27">
        <v>3</v>
      </c>
      <c r="J116" s="27">
        <f t="shared" si="3"/>
        <v>4.7488584474885846E-2</v>
      </c>
      <c r="K116" s="27">
        <f t="shared" si="4"/>
        <v>4056.0000000000009</v>
      </c>
    </row>
    <row r="117" spans="1:11" ht="60" x14ac:dyDescent="0.25">
      <c r="A117" s="1">
        <v>2027</v>
      </c>
      <c r="B117" s="1" t="s">
        <v>8</v>
      </c>
      <c r="C117" s="1" t="s">
        <v>106</v>
      </c>
      <c r="D117" s="1" t="s">
        <v>274</v>
      </c>
      <c r="E117" s="1">
        <v>110</v>
      </c>
      <c r="F117" s="1" t="s">
        <v>331</v>
      </c>
      <c r="G117" s="23">
        <v>0.09</v>
      </c>
      <c r="H117" s="7">
        <f t="shared" si="5"/>
        <v>9.8999999999999986</v>
      </c>
      <c r="I117" s="27">
        <v>3</v>
      </c>
      <c r="J117" s="27">
        <f t="shared" si="3"/>
        <v>8.2191780821917804E-2</v>
      </c>
      <c r="K117" s="27">
        <f t="shared" si="4"/>
        <v>9899.9999999999982</v>
      </c>
    </row>
    <row r="118" spans="1:11" ht="60" x14ac:dyDescent="0.25">
      <c r="A118" s="1">
        <v>2027</v>
      </c>
      <c r="B118" s="1" t="s">
        <v>8</v>
      </c>
      <c r="C118" s="1" t="s">
        <v>107</v>
      </c>
      <c r="D118" s="1" t="s">
        <v>274</v>
      </c>
      <c r="E118" s="1">
        <v>83</v>
      </c>
      <c r="F118" s="1" t="s">
        <v>331</v>
      </c>
      <c r="G118" s="23">
        <v>8.5999999999999993E-2</v>
      </c>
      <c r="H118" s="7">
        <f t="shared" si="5"/>
        <v>7.137999999999999</v>
      </c>
      <c r="I118" s="27">
        <v>3</v>
      </c>
      <c r="J118" s="27">
        <f t="shared" si="3"/>
        <v>7.8538812785388115E-2</v>
      </c>
      <c r="K118" s="27">
        <f t="shared" si="4"/>
        <v>7137.9999999999991</v>
      </c>
    </row>
    <row r="119" spans="1:11" ht="60" x14ac:dyDescent="0.25">
      <c r="A119" s="1">
        <v>2027</v>
      </c>
      <c r="B119" s="1" t="s">
        <v>8</v>
      </c>
      <c r="C119" s="1" t="s">
        <v>108</v>
      </c>
      <c r="D119" s="1" t="s">
        <v>274</v>
      </c>
      <c r="E119" s="1">
        <v>58</v>
      </c>
      <c r="F119" s="1" t="s">
        <v>331</v>
      </c>
      <c r="G119" s="23">
        <v>0.03</v>
      </c>
      <c r="H119" s="7">
        <f t="shared" si="5"/>
        <v>1.74</v>
      </c>
      <c r="I119" s="27">
        <v>3</v>
      </c>
      <c r="J119" s="27">
        <f t="shared" si="3"/>
        <v>2.7397260273972601E-2</v>
      </c>
      <c r="K119" s="27">
        <f t="shared" si="4"/>
        <v>1740</v>
      </c>
    </row>
    <row r="120" spans="1:11" ht="60" x14ac:dyDescent="0.25">
      <c r="A120" s="1">
        <v>2027</v>
      </c>
      <c r="B120" s="1" t="s">
        <v>8</v>
      </c>
      <c r="C120" s="1" t="s">
        <v>109</v>
      </c>
      <c r="D120" s="1" t="s">
        <v>274</v>
      </c>
      <c r="E120" s="1">
        <v>43</v>
      </c>
      <c r="F120" s="1" t="s">
        <v>331</v>
      </c>
      <c r="G120" s="23">
        <v>0.14799999999999999</v>
      </c>
      <c r="H120" s="7">
        <f t="shared" si="5"/>
        <v>6.3639999999999999</v>
      </c>
      <c r="I120" s="27">
        <v>3</v>
      </c>
      <c r="J120" s="27">
        <f t="shared" si="3"/>
        <v>0.13515981735159818</v>
      </c>
      <c r="K120" s="27">
        <f t="shared" si="4"/>
        <v>6364</v>
      </c>
    </row>
    <row r="121" spans="1:11" ht="60" x14ac:dyDescent="0.25">
      <c r="A121" s="1">
        <v>2027</v>
      </c>
      <c r="B121" s="1" t="s">
        <v>8</v>
      </c>
      <c r="C121" s="1" t="s">
        <v>110</v>
      </c>
      <c r="D121" s="1" t="s">
        <v>274</v>
      </c>
      <c r="E121" s="1">
        <v>114</v>
      </c>
      <c r="F121" s="1" t="s">
        <v>331</v>
      </c>
      <c r="G121" s="23">
        <v>3.7999999999999999E-2</v>
      </c>
      <c r="H121" s="7">
        <f t="shared" si="5"/>
        <v>4.3319999999999999</v>
      </c>
      <c r="I121" s="27">
        <v>3</v>
      </c>
      <c r="J121" s="27">
        <f t="shared" si="3"/>
        <v>3.4703196347031964E-2</v>
      </c>
      <c r="K121" s="27">
        <f t="shared" si="4"/>
        <v>4332</v>
      </c>
    </row>
    <row r="122" spans="1:11" ht="60" x14ac:dyDescent="0.25">
      <c r="A122" s="1">
        <v>2027</v>
      </c>
      <c r="B122" s="1" t="s">
        <v>8</v>
      </c>
      <c r="C122" s="1" t="s">
        <v>111</v>
      </c>
      <c r="D122" s="1" t="s">
        <v>274</v>
      </c>
      <c r="E122" s="1">
        <v>108</v>
      </c>
      <c r="F122" s="1" t="s">
        <v>331</v>
      </c>
      <c r="G122" s="23">
        <v>1.7999999999999999E-2</v>
      </c>
      <c r="H122" s="7">
        <f t="shared" si="5"/>
        <v>1.9439999999999995</v>
      </c>
      <c r="I122" s="27">
        <v>3</v>
      </c>
      <c r="J122" s="27">
        <f t="shared" si="3"/>
        <v>1.643835616438356E-2</v>
      </c>
      <c r="K122" s="27">
        <f t="shared" si="4"/>
        <v>1943.9999999999995</v>
      </c>
    </row>
    <row r="123" spans="1:11" ht="30" x14ac:dyDescent="0.25">
      <c r="A123" s="1">
        <v>2027</v>
      </c>
      <c r="B123" s="1" t="s">
        <v>8</v>
      </c>
      <c r="C123" s="1" t="s">
        <v>112</v>
      </c>
      <c r="D123" s="1" t="s">
        <v>266</v>
      </c>
      <c r="E123" s="1">
        <v>116</v>
      </c>
      <c r="F123" s="1" t="s">
        <v>331</v>
      </c>
      <c r="G123" s="23">
        <v>1.0999999999999999E-2</v>
      </c>
      <c r="H123" s="7">
        <f t="shared" si="5"/>
        <v>1.276</v>
      </c>
      <c r="I123" s="27">
        <v>3</v>
      </c>
      <c r="J123" s="27">
        <f t="shared" si="3"/>
        <v>1.0045662100456621E-2</v>
      </c>
      <c r="K123" s="27">
        <f t="shared" si="4"/>
        <v>1276</v>
      </c>
    </row>
    <row r="124" spans="1:11" ht="60" x14ac:dyDescent="0.25">
      <c r="A124" s="1">
        <v>2027</v>
      </c>
      <c r="B124" s="1" t="s">
        <v>8</v>
      </c>
      <c r="C124" s="1" t="s">
        <v>113</v>
      </c>
      <c r="D124" s="1" t="s">
        <v>274</v>
      </c>
      <c r="E124" s="1">
        <v>85</v>
      </c>
      <c r="F124" s="1" t="s">
        <v>331</v>
      </c>
      <c r="G124" s="23">
        <v>0.161</v>
      </c>
      <c r="H124" s="7">
        <f t="shared" si="5"/>
        <v>13.684999999999999</v>
      </c>
      <c r="I124" s="27">
        <v>3</v>
      </c>
      <c r="J124" s="27">
        <f t="shared" si="3"/>
        <v>0.14703196347031963</v>
      </c>
      <c r="K124" s="27">
        <f t="shared" si="4"/>
        <v>13684.999999999998</v>
      </c>
    </row>
    <row r="125" spans="1:11" ht="60" x14ac:dyDescent="0.25">
      <c r="A125" s="1">
        <v>2027</v>
      </c>
      <c r="B125" s="1" t="s">
        <v>8</v>
      </c>
      <c r="C125" s="1" t="s">
        <v>114</v>
      </c>
      <c r="D125" s="1" t="s">
        <v>274</v>
      </c>
      <c r="E125" s="1">
        <v>92</v>
      </c>
      <c r="F125" s="1" t="s">
        <v>331</v>
      </c>
      <c r="G125" s="23">
        <v>9.2999999999999999E-2</v>
      </c>
      <c r="H125" s="7">
        <f t="shared" si="5"/>
        <v>8.5559999999999992</v>
      </c>
      <c r="I125" s="27">
        <v>3</v>
      </c>
      <c r="J125" s="27">
        <f t="shared" si="3"/>
        <v>8.4931506849315067E-2</v>
      </c>
      <c r="K125" s="27">
        <f t="shared" si="4"/>
        <v>8556</v>
      </c>
    </row>
    <row r="126" spans="1:11" ht="45" x14ac:dyDescent="0.25">
      <c r="A126" s="1">
        <v>2027</v>
      </c>
      <c r="B126" s="1" t="s">
        <v>8</v>
      </c>
      <c r="C126" s="1" t="s">
        <v>115</v>
      </c>
      <c r="D126" s="1" t="s">
        <v>269</v>
      </c>
      <c r="E126" s="1">
        <v>50</v>
      </c>
      <c r="F126" s="1" t="s">
        <v>331</v>
      </c>
      <c r="G126" s="23">
        <v>0.10766000000000001</v>
      </c>
      <c r="H126" s="7">
        <f t="shared" si="5"/>
        <v>5.3830000000000009</v>
      </c>
      <c r="I126" s="27">
        <v>2</v>
      </c>
      <c r="J126" s="27">
        <f t="shared" si="3"/>
        <v>0.14747945205479454</v>
      </c>
      <c r="K126" s="27">
        <f t="shared" si="4"/>
        <v>5383.0000000000009</v>
      </c>
    </row>
    <row r="127" spans="1:11" ht="30" x14ac:dyDescent="0.25">
      <c r="A127" s="1">
        <v>2027</v>
      </c>
      <c r="B127" s="1" t="s">
        <v>8</v>
      </c>
      <c r="C127" s="1" t="s">
        <v>116</v>
      </c>
      <c r="D127" s="1" t="s">
        <v>276</v>
      </c>
      <c r="E127" s="1">
        <v>35</v>
      </c>
      <c r="F127" s="1" t="s">
        <v>331</v>
      </c>
      <c r="G127" s="23">
        <v>0.2011</v>
      </c>
      <c r="H127" s="7">
        <f t="shared" si="5"/>
        <v>7.0384999999999991</v>
      </c>
      <c r="I127" s="27">
        <v>2</v>
      </c>
      <c r="J127" s="27">
        <f t="shared" si="3"/>
        <v>0.27547945205479452</v>
      </c>
      <c r="K127" s="27">
        <f t="shared" si="4"/>
        <v>7038.4999999999991</v>
      </c>
    </row>
    <row r="128" spans="1:11" ht="45" x14ac:dyDescent="0.25">
      <c r="A128" s="1">
        <v>2027</v>
      </c>
      <c r="B128" s="1" t="s">
        <v>8</v>
      </c>
      <c r="C128" s="1" t="s">
        <v>117</v>
      </c>
      <c r="D128" s="1" t="s">
        <v>269</v>
      </c>
      <c r="E128" s="1">
        <v>40</v>
      </c>
      <c r="F128" s="1" t="s">
        <v>331</v>
      </c>
      <c r="G128" s="23">
        <v>9.7500000000000003E-2</v>
      </c>
      <c r="H128" s="7">
        <f t="shared" si="5"/>
        <v>3.9</v>
      </c>
      <c r="I128" s="27">
        <v>2</v>
      </c>
      <c r="J128" s="27">
        <f t="shared" si="3"/>
        <v>0.13356164383561644</v>
      </c>
      <c r="K128" s="27">
        <f t="shared" si="4"/>
        <v>3900</v>
      </c>
    </row>
    <row r="129" spans="1:11" ht="30" x14ac:dyDescent="0.25">
      <c r="A129" s="1">
        <v>2027</v>
      </c>
      <c r="B129" s="1" t="s">
        <v>8</v>
      </c>
      <c r="C129" s="1" t="s">
        <v>118</v>
      </c>
      <c r="D129" s="1" t="s">
        <v>276</v>
      </c>
      <c r="E129" s="1">
        <v>54</v>
      </c>
      <c r="F129" s="1" t="s">
        <v>331</v>
      </c>
      <c r="G129" s="23">
        <v>0.43469999999999998</v>
      </c>
      <c r="H129" s="7">
        <f t="shared" si="5"/>
        <v>23.473800000000001</v>
      </c>
      <c r="I129" s="27">
        <v>2</v>
      </c>
      <c r="J129" s="27">
        <f t="shared" si="3"/>
        <v>0.59547945205479458</v>
      </c>
      <c r="K129" s="27">
        <f t="shared" si="4"/>
        <v>23473.8</v>
      </c>
    </row>
    <row r="130" spans="1:11" ht="45" x14ac:dyDescent="0.25">
      <c r="A130" s="1">
        <v>2027</v>
      </c>
      <c r="B130" s="1" t="s">
        <v>8</v>
      </c>
      <c r="C130" s="1" t="s">
        <v>119</v>
      </c>
      <c r="D130" s="1" t="s">
        <v>269</v>
      </c>
      <c r="E130" s="1">
        <v>55</v>
      </c>
      <c r="F130" s="1" t="s">
        <v>331</v>
      </c>
      <c r="G130" s="23">
        <v>0.55049999999999999</v>
      </c>
      <c r="H130" s="7">
        <f t="shared" si="5"/>
        <v>30.277499999999996</v>
      </c>
      <c r="I130" s="27">
        <v>2</v>
      </c>
      <c r="J130" s="27">
        <f t="shared" si="3"/>
        <v>0.75410958904109582</v>
      </c>
      <c r="K130" s="27">
        <f t="shared" si="4"/>
        <v>30277.499999999996</v>
      </c>
    </row>
    <row r="131" spans="1:11" ht="30" x14ac:dyDescent="0.25">
      <c r="A131" s="1">
        <v>2027</v>
      </c>
      <c r="B131" s="1" t="s">
        <v>8</v>
      </c>
      <c r="C131" s="1" t="s">
        <v>120</v>
      </c>
      <c r="D131" s="1" t="s">
        <v>276</v>
      </c>
      <c r="E131" s="1">
        <v>39</v>
      </c>
      <c r="F131" s="1" t="s">
        <v>331</v>
      </c>
      <c r="G131" s="23">
        <v>1.0714999999999999</v>
      </c>
      <c r="H131" s="7">
        <f t="shared" si="5"/>
        <v>41.788499999999992</v>
      </c>
      <c r="I131" s="27">
        <v>2</v>
      </c>
      <c r="J131" s="27">
        <f t="shared" ref="J131:J194" si="6">((G131/365)*1000)/I131</f>
        <v>1.4678082191780821</v>
      </c>
      <c r="K131" s="27">
        <f t="shared" ref="K131:K194" si="7">E131*J131*365*I131</f>
        <v>41788.499999999993</v>
      </c>
    </row>
    <row r="132" spans="1:11" ht="30" x14ac:dyDescent="0.25">
      <c r="A132" s="1">
        <v>2027</v>
      </c>
      <c r="B132" s="1" t="s">
        <v>8</v>
      </c>
      <c r="C132" s="1" t="s">
        <v>121</v>
      </c>
      <c r="D132" s="1" t="s">
        <v>276</v>
      </c>
      <c r="E132" s="1">
        <v>41</v>
      </c>
      <c r="F132" s="1" t="s">
        <v>331</v>
      </c>
      <c r="G132" s="23">
        <v>0.19089999999999999</v>
      </c>
      <c r="H132" s="7">
        <f t="shared" ref="H132:H196" si="8">K132/1000</f>
        <v>7.8268999999999993</v>
      </c>
      <c r="I132" s="27">
        <v>2</v>
      </c>
      <c r="J132" s="27">
        <f t="shared" si="6"/>
        <v>0.26150684931506846</v>
      </c>
      <c r="K132" s="27">
        <f t="shared" si="7"/>
        <v>7826.9</v>
      </c>
    </row>
    <row r="133" spans="1:11" ht="45" x14ac:dyDescent="0.25">
      <c r="A133" s="1">
        <v>2027</v>
      </c>
      <c r="B133" s="1" t="s">
        <v>8</v>
      </c>
      <c r="C133" s="1" t="s">
        <v>122</v>
      </c>
      <c r="D133" s="1" t="s">
        <v>334</v>
      </c>
      <c r="E133" s="1">
        <v>80</v>
      </c>
      <c r="F133" s="1" t="s">
        <v>331</v>
      </c>
      <c r="G133" s="23">
        <v>0.96279999999999999</v>
      </c>
      <c r="H133" s="7">
        <f t="shared" si="8"/>
        <v>77.024000000000001</v>
      </c>
      <c r="I133" s="27">
        <v>2</v>
      </c>
      <c r="J133" s="27">
        <f t="shared" si="6"/>
        <v>1.318904109589041</v>
      </c>
      <c r="K133" s="27">
        <f t="shared" si="7"/>
        <v>77024</v>
      </c>
    </row>
    <row r="134" spans="1:11" ht="30" x14ac:dyDescent="0.25">
      <c r="A134" s="1">
        <v>2027</v>
      </c>
      <c r="B134" s="1" t="s">
        <v>8</v>
      </c>
      <c r="C134" s="1" t="s">
        <v>123</v>
      </c>
      <c r="D134" s="1" t="s">
        <v>276</v>
      </c>
      <c r="E134" s="1">
        <v>57</v>
      </c>
      <c r="F134" s="1" t="s">
        <v>331</v>
      </c>
      <c r="G134" s="23">
        <v>0.33210000000000001</v>
      </c>
      <c r="H134" s="7">
        <f t="shared" si="8"/>
        <v>18.9297</v>
      </c>
      <c r="I134" s="27">
        <v>2</v>
      </c>
      <c r="J134" s="27">
        <f t="shared" si="6"/>
        <v>0.45493150684931505</v>
      </c>
      <c r="K134" s="27">
        <f t="shared" si="7"/>
        <v>18929.7</v>
      </c>
    </row>
    <row r="135" spans="1:11" ht="45" x14ac:dyDescent="0.25">
      <c r="A135" s="1">
        <v>2027</v>
      </c>
      <c r="B135" s="1" t="s">
        <v>8</v>
      </c>
      <c r="C135" s="1" t="s">
        <v>296</v>
      </c>
      <c r="D135" s="1" t="s">
        <v>276</v>
      </c>
      <c r="E135" s="1">
        <v>95</v>
      </c>
      <c r="F135" s="1" t="s">
        <v>331</v>
      </c>
      <c r="G135" s="23">
        <v>5.0999999999999997E-2</v>
      </c>
      <c r="H135" s="7">
        <f t="shared" si="8"/>
        <v>4.8449999999999989</v>
      </c>
      <c r="I135" s="27">
        <v>1</v>
      </c>
      <c r="J135" s="27">
        <f t="shared" si="6"/>
        <v>0.13972602739726026</v>
      </c>
      <c r="K135" s="27">
        <f t="shared" si="7"/>
        <v>4844.9999999999991</v>
      </c>
    </row>
    <row r="136" spans="1:11" ht="30" x14ac:dyDescent="0.25">
      <c r="A136" s="1">
        <v>2027</v>
      </c>
      <c r="B136" s="1" t="s">
        <v>8</v>
      </c>
      <c r="C136" s="1" t="s">
        <v>297</v>
      </c>
      <c r="D136" s="1" t="s">
        <v>276</v>
      </c>
      <c r="E136" s="1">
        <v>150</v>
      </c>
      <c r="F136" s="1" t="s">
        <v>331</v>
      </c>
      <c r="G136" s="23">
        <v>0.13500000000000001</v>
      </c>
      <c r="H136" s="7">
        <f t="shared" si="8"/>
        <v>20.250000000000004</v>
      </c>
      <c r="I136" s="27">
        <v>1</v>
      </c>
      <c r="J136" s="27">
        <f t="shared" si="6"/>
        <v>0.36986301369863017</v>
      </c>
      <c r="K136" s="27">
        <f t="shared" si="7"/>
        <v>20250.000000000004</v>
      </c>
    </row>
    <row r="137" spans="1:11" ht="30" x14ac:dyDescent="0.25">
      <c r="A137" s="1">
        <v>2027</v>
      </c>
      <c r="B137" s="1" t="s">
        <v>8</v>
      </c>
      <c r="C137" s="1" t="s">
        <v>298</v>
      </c>
      <c r="D137" s="1" t="s">
        <v>276</v>
      </c>
      <c r="E137" s="1">
        <v>112</v>
      </c>
      <c r="F137" s="1" t="s">
        <v>331</v>
      </c>
      <c r="G137" s="23">
        <v>0.155</v>
      </c>
      <c r="H137" s="7">
        <f t="shared" si="8"/>
        <v>17.360000000000003</v>
      </c>
      <c r="I137" s="27">
        <v>1</v>
      </c>
      <c r="J137" s="27">
        <f t="shared" si="6"/>
        <v>0.42465753424657537</v>
      </c>
      <c r="K137" s="27">
        <f t="shared" si="7"/>
        <v>17360.000000000004</v>
      </c>
    </row>
    <row r="138" spans="1:11" ht="30" x14ac:dyDescent="0.25">
      <c r="A138" s="1">
        <v>2027</v>
      </c>
      <c r="B138" s="1" t="s">
        <v>8</v>
      </c>
      <c r="C138" s="1" t="s">
        <v>299</v>
      </c>
      <c r="D138" s="1" t="s">
        <v>276</v>
      </c>
      <c r="E138" s="1">
        <v>115</v>
      </c>
      <c r="F138" s="1" t="s">
        <v>331</v>
      </c>
      <c r="G138" s="23">
        <v>0.44500000000000001</v>
      </c>
      <c r="H138" s="7">
        <f t="shared" si="8"/>
        <v>51.174999999999997</v>
      </c>
      <c r="I138" s="27">
        <v>1</v>
      </c>
      <c r="J138" s="27">
        <f t="shared" si="6"/>
        <v>1.2191780821917808</v>
      </c>
      <c r="K138" s="27">
        <f t="shared" si="7"/>
        <v>51175</v>
      </c>
    </row>
    <row r="139" spans="1:11" ht="45" x14ac:dyDescent="0.25">
      <c r="A139" s="1">
        <v>2027</v>
      </c>
      <c r="B139" s="1" t="s">
        <v>8</v>
      </c>
      <c r="C139" s="1" t="s">
        <v>300</v>
      </c>
      <c r="D139" s="1" t="s">
        <v>334</v>
      </c>
      <c r="E139" s="1">
        <v>400</v>
      </c>
      <c r="F139" s="1" t="s">
        <v>331</v>
      </c>
      <c r="G139" s="23">
        <v>0.59099999999999997</v>
      </c>
      <c r="H139" s="7">
        <f t="shared" si="8"/>
        <v>236.4</v>
      </c>
      <c r="I139" s="27">
        <v>2</v>
      </c>
      <c r="J139" s="27">
        <f t="shared" si="6"/>
        <v>0.80958904109589036</v>
      </c>
      <c r="K139" s="27">
        <f t="shared" si="7"/>
        <v>236400</v>
      </c>
    </row>
    <row r="140" spans="1:11" ht="45" x14ac:dyDescent="0.25">
      <c r="A140" s="1">
        <v>2027</v>
      </c>
      <c r="B140" s="1" t="s">
        <v>8</v>
      </c>
      <c r="C140" s="1" t="s">
        <v>301</v>
      </c>
      <c r="D140" s="1" t="s">
        <v>334</v>
      </c>
      <c r="E140" s="1">
        <v>370</v>
      </c>
      <c r="F140" s="1" t="s">
        <v>331</v>
      </c>
      <c r="G140" s="23">
        <v>2.3359999999999999</v>
      </c>
      <c r="H140" s="7">
        <f t="shared" si="8"/>
        <v>864.32</v>
      </c>
      <c r="I140" s="27">
        <v>2</v>
      </c>
      <c r="J140" s="27">
        <f t="shared" si="6"/>
        <v>3.1999999999999997</v>
      </c>
      <c r="K140" s="27">
        <f t="shared" si="7"/>
        <v>864320</v>
      </c>
    </row>
    <row r="141" spans="1:11" ht="45" x14ac:dyDescent="0.25">
      <c r="A141" s="1">
        <v>2027</v>
      </c>
      <c r="B141" s="1" t="s">
        <v>8</v>
      </c>
      <c r="C141" s="1" t="s">
        <v>302</v>
      </c>
      <c r="D141" s="1" t="s">
        <v>334</v>
      </c>
      <c r="E141" s="1">
        <v>430</v>
      </c>
      <c r="F141" s="1" t="s">
        <v>332</v>
      </c>
      <c r="G141" s="23">
        <v>0.13</v>
      </c>
      <c r="H141" s="7">
        <f t="shared" si="8"/>
        <v>55.9</v>
      </c>
      <c r="I141" s="27">
        <v>2</v>
      </c>
      <c r="J141" s="27">
        <f t="shared" si="6"/>
        <v>0.17808219178082191</v>
      </c>
      <c r="K141" s="27">
        <f t="shared" si="7"/>
        <v>55900</v>
      </c>
    </row>
    <row r="142" spans="1:11" ht="30" x14ac:dyDescent="0.25">
      <c r="A142" s="1">
        <v>2027</v>
      </c>
      <c r="B142" s="1" t="s">
        <v>8</v>
      </c>
      <c r="C142" s="1" t="s">
        <v>124</v>
      </c>
      <c r="D142" s="1" t="s">
        <v>271</v>
      </c>
      <c r="E142" s="1">
        <v>95</v>
      </c>
      <c r="F142" s="1" t="s">
        <v>331</v>
      </c>
      <c r="G142" s="23">
        <v>0.13800000000000001</v>
      </c>
      <c r="H142" s="7">
        <f t="shared" si="8"/>
        <v>13.11</v>
      </c>
      <c r="I142" s="27">
        <v>2</v>
      </c>
      <c r="J142" s="27">
        <f t="shared" si="6"/>
        <v>0.18904109589041096</v>
      </c>
      <c r="K142" s="27">
        <f t="shared" si="7"/>
        <v>13110</v>
      </c>
    </row>
    <row r="143" spans="1:11" ht="30" x14ac:dyDescent="0.25">
      <c r="A143" s="1">
        <v>2027</v>
      </c>
      <c r="B143" s="1" t="s">
        <v>8</v>
      </c>
      <c r="C143" s="1" t="s">
        <v>125</v>
      </c>
      <c r="D143" s="1" t="s">
        <v>276</v>
      </c>
      <c r="E143" s="1">
        <v>195</v>
      </c>
      <c r="F143" s="1" t="s">
        <v>332</v>
      </c>
      <c r="G143" s="23">
        <v>9.1999999999999998E-2</v>
      </c>
      <c r="H143" s="7">
        <f t="shared" si="8"/>
        <v>17.940000000000001</v>
      </c>
      <c r="I143" s="27">
        <v>2</v>
      </c>
      <c r="J143" s="27">
        <f t="shared" si="6"/>
        <v>0.12602739726027395</v>
      </c>
      <c r="K143" s="27">
        <f t="shared" si="7"/>
        <v>17940</v>
      </c>
    </row>
    <row r="144" spans="1:11" ht="30" x14ac:dyDescent="0.25">
      <c r="A144" s="1">
        <v>2027</v>
      </c>
      <c r="B144" s="1" t="s">
        <v>8</v>
      </c>
      <c r="C144" s="1" t="s">
        <v>126</v>
      </c>
      <c r="D144" s="1" t="s">
        <v>271</v>
      </c>
      <c r="E144" s="1">
        <v>35</v>
      </c>
      <c r="F144" s="1" t="s">
        <v>332</v>
      </c>
      <c r="G144" s="23">
        <v>0.16300000000000001</v>
      </c>
      <c r="H144" s="7">
        <f t="shared" si="8"/>
        <v>5.705000000000001</v>
      </c>
      <c r="I144" s="27">
        <v>2</v>
      </c>
      <c r="J144" s="27">
        <f t="shared" si="6"/>
        <v>0.22328767123287674</v>
      </c>
      <c r="K144" s="27">
        <f t="shared" si="7"/>
        <v>5705.0000000000009</v>
      </c>
    </row>
    <row r="145" spans="1:11" ht="30" x14ac:dyDescent="0.25">
      <c r="A145" s="1">
        <v>2027</v>
      </c>
      <c r="B145" s="1" t="s">
        <v>8</v>
      </c>
      <c r="C145" s="1" t="s">
        <v>127</v>
      </c>
      <c r="D145" s="1" t="s">
        <v>276</v>
      </c>
      <c r="E145" s="1">
        <v>217</v>
      </c>
      <c r="F145" s="1" t="s">
        <v>331</v>
      </c>
      <c r="G145" s="23">
        <v>7.6999999999999999E-2</v>
      </c>
      <c r="H145" s="7">
        <f t="shared" si="8"/>
        <v>16.709</v>
      </c>
      <c r="I145" s="27">
        <v>2</v>
      </c>
      <c r="J145" s="27">
        <f t="shared" si="6"/>
        <v>0.10547945205479452</v>
      </c>
      <c r="K145" s="27">
        <f t="shared" si="7"/>
        <v>16709</v>
      </c>
    </row>
    <row r="146" spans="1:11" ht="30" x14ac:dyDescent="0.25">
      <c r="A146" s="1">
        <v>2027</v>
      </c>
      <c r="B146" s="1" t="s">
        <v>8</v>
      </c>
      <c r="C146" s="1" t="s">
        <v>128</v>
      </c>
      <c r="D146" s="1" t="s">
        <v>271</v>
      </c>
      <c r="E146" s="1">
        <v>55</v>
      </c>
      <c r="F146" s="1" t="s">
        <v>331</v>
      </c>
      <c r="G146" s="23">
        <v>0.52800000000000002</v>
      </c>
      <c r="H146" s="7">
        <f t="shared" si="8"/>
        <v>29.04</v>
      </c>
      <c r="I146" s="27">
        <v>2</v>
      </c>
      <c r="J146" s="27">
        <f t="shared" si="6"/>
        <v>0.72328767123287674</v>
      </c>
      <c r="K146" s="27">
        <f t="shared" si="7"/>
        <v>29040</v>
      </c>
    </row>
    <row r="147" spans="1:11" ht="30" x14ac:dyDescent="0.25">
      <c r="A147" s="1">
        <v>2027</v>
      </c>
      <c r="B147" s="1" t="s">
        <v>8</v>
      </c>
      <c r="C147" s="1" t="s">
        <v>129</v>
      </c>
      <c r="D147" s="1" t="s">
        <v>276</v>
      </c>
      <c r="E147" s="1">
        <v>180</v>
      </c>
      <c r="F147" s="1" t="s">
        <v>331</v>
      </c>
      <c r="G147" s="23">
        <v>7.3999999999999996E-2</v>
      </c>
      <c r="H147" s="7">
        <f t="shared" si="8"/>
        <v>13.32</v>
      </c>
      <c r="I147" s="27">
        <v>2</v>
      </c>
      <c r="J147" s="27">
        <f t="shared" si="6"/>
        <v>0.10136986301369863</v>
      </c>
      <c r="K147" s="27">
        <f t="shared" si="7"/>
        <v>13320</v>
      </c>
    </row>
    <row r="148" spans="1:11" ht="30" x14ac:dyDescent="0.25">
      <c r="A148" s="1">
        <v>2027</v>
      </c>
      <c r="B148" s="1" t="s">
        <v>8</v>
      </c>
      <c r="C148" s="1" t="s">
        <v>130</v>
      </c>
      <c r="D148" s="1" t="s">
        <v>271</v>
      </c>
      <c r="E148" s="1">
        <v>59</v>
      </c>
      <c r="F148" s="1" t="s">
        <v>331</v>
      </c>
      <c r="G148" s="23">
        <v>1.7130000000000001</v>
      </c>
      <c r="H148" s="7">
        <f t="shared" si="8"/>
        <v>101.06700000000002</v>
      </c>
      <c r="I148" s="27">
        <v>2</v>
      </c>
      <c r="J148" s="27">
        <f t="shared" si="6"/>
        <v>2.3465753424657536</v>
      </c>
      <c r="K148" s="27">
        <f t="shared" si="7"/>
        <v>101067.00000000001</v>
      </c>
    </row>
    <row r="149" spans="1:11" ht="30" x14ac:dyDescent="0.25">
      <c r="A149" s="1">
        <v>2027</v>
      </c>
      <c r="B149" s="1" t="s">
        <v>8</v>
      </c>
      <c r="C149" s="1" t="s">
        <v>131</v>
      </c>
      <c r="D149" s="1" t="s">
        <v>271</v>
      </c>
      <c r="E149" s="1">
        <v>71</v>
      </c>
      <c r="F149" s="1" t="s">
        <v>332</v>
      </c>
      <c r="G149" s="23">
        <v>0.10299999999999999</v>
      </c>
      <c r="H149" s="7">
        <f t="shared" si="8"/>
        <v>7.3129999999999997</v>
      </c>
      <c r="I149" s="27">
        <v>2</v>
      </c>
      <c r="J149" s="27">
        <f t="shared" si="6"/>
        <v>0.14109589041095891</v>
      </c>
      <c r="K149" s="27">
        <f t="shared" si="7"/>
        <v>7313</v>
      </c>
    </row>
    <row r="150" spans="1:11" ht="30" x14ac:dyDescent="0.25">
      <c r="A150" s="1">
        <v>2027</v>
      </c>
      <c r="B150" s="1" t="s">
        <v>8</v>
      </c>
      <c r="C150" s="1" t="s">
        <v>132</v>
      </c>
      <c r="D150" s="1" t="s">
        <v>276</v>
      </c>
      <c r="E150" s="1">
        <v>187</v>
      </c>
      <c r="F150" s="1" t="s">
        <v>332</v>
      </c>
      <c r="G150" s="23">
        <v>3.6999999999999998E-2</v>
      </c>
      <c r="H150" s="7">
        <f t="shared" si="8"/>
        <v>6.9189999999999987</v>
      </c>
      <c r="I150" s="27">
        <v>2</v>
      </c>
      <c r="J150" s="27">
        <f t="shared" si="6"/>
        <v>5.0684931506849315E-2</v>
      </c>
      <c r="K150" s="27">
        <f t="shared" si="7"/>
        <v>6918.9999999999991</v>
      </c>
    </row>
    <row r="151" spans="1:11" ht="30" x14ac:dyDescent="0.25">
      <c r="A151" s="1">
        <v>2027</v>
      </c>
      <c r="B151" s="1" t="s">
        <v>8</v>
      </c>
      <c r="C151" s="1" t="s">
        <v>133</v>
      </c>
      <c r="D151" s="1" t="s">
        <v>271</v>
      </c>
      <c r="E151" s="1">
        <v>39</v>
      </c>
      <c r="F151" s="1" t="s">
        <v>331</v>
      </c>
      <c r="G151" s="23">
        <v>0.187</v>
      </c>
      <c r="H151" s="7">
        <f t="shared" si="8"/>
        <v>7.293000000000001</v>
      </c>
      <c r="I151" s="27">
        <v>2</v>
      </c>
      <c r="J151" s="27">
        <f t="shared" si="6"/>
        <v>0.25616438356164384</v>
      </c>
      <c r="K151" s="27">
        <f t="shared" si="7"/>
        <v>7293.0000000000009</v>
      </c>
    </row>
    <row r="152" spans="1:11" ht="30" x14ac:dyDescent="0.25">
      <c r="A152" s="1">
        <v>2027</v>
      </c>
      <c r="B152" s="1" t="s">
        <v>8</v>
      </c>
      <c r="C152" s="1" t="s">
        <v>134</v>
      </c>
      <c r="D152" s="1" t="s">
        <v>276</v>
      </c>
      <c r="E152" s="1">
        <v>190</v>
      </c>
      <c r="F152" s="1" t="s">
        <v>332</v>
      </c>
      <c r="G152" s="23">
        <v>8.2000000000000003E-2</v>
      </c>
      <c r="H152" s="7">
        <f t="shared" si="8"/>
        <v>15.58</v>
      </c>
      <c r="I152" s="27">
        <v>2</v>
      </c>
      <c r="J152" s="27">
        <f t="shared" si="6"/>
        <v>0.11232876712328768</v>
      </c>
      <c r="K152" s="27">
        <f t="shared" si="7"/>
        <v>15580</v>
      </c>
    </row>
    <row r="153" spans="1:11" ht="30" x14ac:dyDescent="0.25">
      <c r="A153" s="1">
        <v>2027</v>
      </c>
      <c r="B153" s="1" t="s">
        <v>8</v>
      </c>
      <c r="C153" s="1" t="s">
        <v>135</v>
      </c>
      <c r="D153" s="1" t="s">
        <v>276</v>
      </c>
      <c r="E153" s="1">
        <v>217</v>
      </c>
      <c r="F153" s="1" t="s">
        <v>331</v>
      </c>
      <c r="G153" s="23">
        <v>3.9E-2</v>
      </c>
      <c r="H153" s="7">
        <f t="shared" si="8"/>
        <v>8.4629999999999992</v>
      </c>
      <c r="I153" s="27">
        <v>2</v>
      </c>
      <c r="J153" s="27">
        <f t="shared" si="6"/>
        <v>5.3424657534246578E-2</v>
      </c>
      <c r="K153" s="27">
        <f t="shared" si="7"/>
        <v>8463</v>
      </c>
    </row>
    <row r="154" spans="1:11" ht="30" x14ac:dyDescent="0.25">
      <c r="A154" s="1">
        <v>2027</v>
      </c>
      <c r="B154" s="1" t="s">
        <v>8</v>
      </c>
      <c r="C154" s="1" t="s">
        <v>136</v>
      </c>
      <c r="D154" s="1" t="s">
        <v>271</v>
      </c>
      <c r="E154" s="1">
        <v>109</v>
      </c>
      <c r="F154" s="1" t="s">
        <v>332</v>
      </c>
      <c r="G154" s="23">
        <v>0.08</v>
      </c>
      <c r="H154" s="7">
        <f t="shared" si="8"/>
        <v>8.7200000000000024</v>
      </c>
      <c r="I154" s="27">
        <v>2</v>
      </c>
      <c r="J154" s="27">
        <f t="shared" si="6"/>
        <v>0.10958904109589042</v>
      </c>
      <c r="K154" s="27">
        <f t="shared" si="7"/>
        <v>8720.0000000000018</v>
      </c>
    </row>
    <row r="155" spans="1:11" ht="30" x14ac:dyDescent="0.25">
      <c r="A155" s="1">
        <v>2027</v>
      </c>
      <c r="B155" s="1" t="s">
        <v>8</v>
      </c>
      <c r="C155" s="1" t="s">
        <v>137</v>
      </c>
      <c r="D155" s="1" t="s">
        <v>271</v>
      </c>
      <c r="E155" s="1">
        <v>79</v>
      </c>
      <c r="F155" s="1" t="s">
        <v>331</v>
      </c>
      <c r="G155" s="23">
        <v>0.17100000000000001</v>
      </c>
      <c r="H155" s="7">
        <f t="shared" si="8"/>
        <v>13.509000000000002</v>
      </c>
      <c r="I155" s="27">
        <v>2</v>
      </c>
      <c r="J155" s="27">
        <f t="shared" si="6"/>
        <v>0.23424657534246576</v>
      </c>
      <c r="K155" s="27">
        <f t="shared" si="7"/>
        <v>13509.000000000002</v>
      </c>
    </row>
    <row r="156" spans="1:11" ht="30" x14ac:dyDescent="0.25">
      <c r="A156" s="1">
        <v>2027</v>
      </c>
      <c r="B156" s="1" t="s">
        <v>8</v>
      </c>
      <c r="C156" s="1" t="s">
        <v>138</v>
      </c>
      <c r="D156" s="1" t="s">
        <v>271</v>
      </c>
      <c r="E156" s="1">
        <v>58</v>
      </c>
      <c r="F156" s="1" t="s">
        <v>331</v>
      </c>
      <c r="G156" s="23">
        <v>0.24</v>
      </c>
      <c r="H156" s="7">
        <f t="shared" si="8"/>
        <v>13.919999999999998</v>
      </c>
      <c r="I156" s="27">
        <v>2</v>
      </c>
      <c r="J156" s="27">
        <f t="shared" si="6"/>
        <v>0.32876712328767121</v>
      </c>
      <c r="K156" s="27">
        <f t="shared" si="7"/>
        <v>13919.999999999998</v>
      </c>
    </row>
    <row r="157" spans="1:11" ht="30" x14ac:dyDescent="0.25">
      <c r="A157" s="1">
        <v>2027</v>
      </c>
      <c r="B157" s="1" t="s">
        <v>8</v>
      </c>
      <c r="C157" s="1" t="s">
        <v>139</v>
      </c>
      <c r="D157" s="1" t="s">
        <v>271</v>
      </c>
      <c r="E157" s="1">
        <v>64</v>
      </c>
      <c r="F157" s="1" t="s">
        <v>331</v>
      </c>
      <c r="G157" s="23">
        <v>0.115</v>
      </c>
      <c r="H157" s="7">
        <f t="shared" si="8"/>
        <v>7.3600000000000012</v>
      </c>
      <c r="I157" s="27">
        <v>2</v>
      </c>
      <c r="J157" s="27">
        <f t="shared" si="6"/>
        <v>0.15753424657534248</v>
      </c>
      <c r="K157" s="27">
        <f t="shared" si="7"/>
        <v>7360.0000000000009</v>
      </c>
    </row>
    <row r="158" spans="1:11" ht="30" x14ac:dyDescent="0.25">
      <c r="A158" s="1">
        <v>2027</v>
      </c>
      <c r="B158" s="1" t="s">
        <v>8</v>
      </c>
      <c r="C158" s="1" t="s">
        <v>140</v>
      </c>
      <c r="D158" s="1" t="s">
        <v>271</v>
      </c>
      <c r="E158" s="1">
        <v>89</v>
      </c>
      <c r="F158" s="1" t="s">
        <v>331</v>
      </c>
      <c r="G158" s="23">
        <v>0.14699999999999999</v>
      </c>
      <c r="H158" s="7">
        <f t="shared" si="8"/>
        <v>13.083</v>
      </c>
      <c r="I158" s="27">
        <v>2</v>
      </c>
      <c r="J158" s="27">
        <f t="shared" si="6"/>
        <v>0.20136986301369861</v>
      </c>
      <c r="K158" s="27">
        <f t="shared" si="7"/>
        <v>13083</v>
      </c>
    </row>
    <row r="159" spans="1:11" ht="30" x14ac:dyDescent="0.25">
      <c r="A159" s="1">
        <v>2027</v>
      </c>
      <c r="B159" s="1" t="s">
        <v>8</v>
      </c>
      <c r="C159" s="1" t="s">
        <v>141</v>
      </c>
      <c r="D159" s="1" t="s">
        <v>271</v>
      </c>
      <c r="E159" s="1">
        <v>74</v>
      </c>
      <c r="F159" s="1" t="s">
        <v>331</v>
      </c>
      <c r="G159" s="23">
        <v>0.105</v>
      </c>
      <c r="H159" s="7">
        <f t="shared" si="8"/>
        <v>7.77</v>
      </c>
      <c r="I159" s="27">
        <v>2</v>
      </c>
      <c r="J159" s="27">
        <f t="shared" si="6"/>
        <v>0.14383561643835616</v>
      </c>
      <c r="K159" s="27">
        <f t="shared" si="7"/>
        <v>7770</v>
      </c>
    </row>
    <row r="160" spans="1:11" ht="45" x14ac:dyDescent="0.25">
      <c r="A160" s="1">
        <v>2027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3">
        <v>1.175</v>
      </c>
      <c r="H160" s="7">
        <f t="shared" si="8"/>
        <v>145.69999999999999</v>
      </c>
      <c r="I160" s="27">
        <v>1</v>
      </c>
      <c r="J160" s="27">
        <f t="shared" si="6"/>
        <v>3.2191780821917808</v>
      </c>
      <c r="K160" s="27">
        <f t="shared" si="7"/>
        <v>145700</v>
      </c>
    </row>
    <row r="161" spans="1:11" ht="45" x14ac:dyDescent="0.25">
      <c r="A161" s="1">
        <v>2027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3">
        <v>0.60699999999999998</v>
      </c>
      <c r="H161" s="7">
        <f t="shared" si="8"/>
        <v>87.408000000000001</v>
      </c>
      <c r="I161" s="27">
        <v>1</v>
      </c>
      <c r="J161" s="27">
        <f t="shared" si="6"/>
        <v>1.6630136986301369</v>
      </c>
      <c r="K161" s="27">
        <f t="shared" si="7"/>
        <v>87408</v>
      </c>
    </row>
    <row r="162" spans="1:11" ht="30" x14ac:dyDescent="0.25">
      <c r="A162" s="1">
        <v>2027</v>
      </c>
      <c r="B162" s="1" t="s">
        <v>8</v>
      </c>
      <c r="C162" s="1" t="s">
        <v>142</v>
      </c>
      <c r="D162" s="1" t="s">
        <v>277</v>
      </c>
      <c r="E162" s="1">
        <v>69</v>
      </c>
      <c r="F162" s="1" t="s">
        <v>332</v>
      </c>
      <c r="G162" s="23">
        <v>8.7999999999999995E-2</v>
      </c>
      <c r="H162" s="7">
        <f t="shared" si="8"/>
        <v>6.0719999999999992</v>
      </c>
      <c r="I162" s="27">
        <v>1</v>
      </c>
      <c r="J162" s="27">
        <f t="shared" si="6"/>
        <v>0.24109589041095889</v>
      </c>
      <c r="K162" s="27">
        <f t="shared" si="7"/>
        <v>6071.9999999999991</v>
      </c>
    </row>
    <row r="163" spans="1:11" ht="30" x14ac:dyDescent="0.25">
      <c r="A163" s="1">
        <v>2027</v>
      </c>
      <c r="B163" s="1" t="s">
        <v>8</v>
      </c>
      <c r="C163" s="1" t="s">
        <v>143</v>
      </c>
      <c r="D163" s="1" t="s">
        <v>277</v>
      </c>
      <c r="E163" s="1">
        <v>62</v>
      </c>
      <c r="F163" s="1" t="s">
        <v>331</v>
      </c>
      <c r="G163" s="23">
        <v>7.0000000000000001E-3</v>
      </c>
      <c r="H163" s="7">
        <f t="shared" si="8"/>
        <v>0.434</v>
      </c>
      <c r="I163" s="27">
        <v>1</v>
      </c>
      <c r="J163" s="27">
        <f t="shared" si="6"/>
        <v>1.9178082191780823E-2</v>
      </c>
      <c r="K163" s="27">
        <f t="shared" si="7"/>
        <v>434</v>
      </c>
    </row>
    <row r="164" spans="1:11" ht="30" x14ac:dyDescent="0.25">
      <c r="A164" s="1">
        <v>2027</v>
      </c>
      <c r="B164" s="1" t="s">
        <v>8</v>
      </c>
      <c r="C164" s="1" t="s">
        <v>144</v>
      </c>
      <c r="D164" s="1" t="s">
        <v>277</v>
      </c>
      <c r="E164" s="1">
        <v>20</v>
      </c>
      <c r="F164" s="1" t="s">
        <v>331</v>
      </c>
      <c r="G164" s="23">
        <v>3.7999999999999999E-2</v>
      </c>
      <c r="H164" s="7">
        <f t="shared" si="8"/>
        <v>0.76</v>
      </c>
      <c r="I164" s="27">
        <v>1</v>
      </c>
      <c r="J164" s="27">
        <f t="shared" si="6"/>
        <v>0.10410958904109589</v>
      </c>
      <c r="K164" s="27">
        <f t="shared" si="7"/>
        <v>760</v>
      </c>
    </row>
    <row r="165" spans="1:11" ht="30" x14ac:dyDescent="0.25">
      <c r="A165" s="1">
        <v>2027</v>
      </c>
      <c r="B165" s="1" t="s">
        <v>8</v>
      </c>
      <c r="C165" s="1" t="s">
        <v>145</v>
      </c>
      <c r="D165" s="1" t="s">
        <v>277</v>
      </c>
      <c r="E165" s="1">
        <v>6</v>
      </c>
      <c r="F165" s="1" t="s">
        <v>331</v>
      </c>
      <c r="G165" s="23">
        <v>0.61</v>
      </c>
      <c r="H165" s="7">
        <f t="shared" si="8"/>
        <v>3.6599999999999997</v>
      </c>
      <c r="I165" s="27">
        <v>1</v>
      </c>
      <c r="J165" s="27">
        <f t="shared" si="6"/>
        <v>1.6712328767123288</v>
      </c>
      <c r="K165" s="27">
        <f t="shared" si="7"/>
        <v>3659.9999999999995</v>
      </c>
    </row>
    <row r="166" spans="1:11" ht="30" x14ac:dyDescent="0.25">
      <c r="A166" s="1">
        <v>2027</v>
      </c>
      <c r="B166" s="1" t="s">
        <v>8</v>
      </c>
      <c r="C166" s="1" t="s">
        <v>146</v>
      </c>
      <c r="D166" s="1" t="s">
        <v>277</v>
      </c>
      <c r="E166" s="1">
        <v>58</v>
      </c>
      <c r="F166" s="1" t="s">
        <v>332</v>
      </c>
      <c r="G166" s="23">
        <v>0.113</v>
      </c>
      <c r="H166" s="7">
        <f t="shared" si="8"/>
        <v>6.5540000000000012</v>
      </c>
      <c r="I166" s="27">
        <v>1</v>
      </c>
      <c r="J166" s="27">
        <f t="shared" si="6"/>
        <v>0.30958904109589042</v>
      </c>
      <c r="K166" s="27">
        <f t="shared" si="7"/>
        <v>6554.0000000000009</v>
      </c>
    </row>
    <row r="167" spans="1:11" ht="30" x14ac:dyDescent="0.25">
      <c r="A167" s="1">
        <v>2027</v>
      </c>
      <c r="B167" s="1" t="s">
        <v>8</v>
      </c>
      <c r="C167" s="1" t="s">
        <v>147</v>
      </c>
      <c r="D167" s="1" t="s">
        <v>277</v>
      </c>
      <c r="E167" s="1">
        <v>2</v>
      </c>
      <c r="F167" s="1" t="s">
        <v>331</v>
      </c>
      <c r="G167" s="23">
        <v>8.1000000000000003E-2</v>
      </c>
      <c r="H167" s="7">
        <f t="shared" si="8"/>
        <v>0.16200000000000001</v>
      </c>
      <c r="I167" s="27">
        <v>1</v>
      </c>
      <c r="J167" s="27">
        <f t="shared" si="6"/>
        <v>0.22191780821917809</v>
      </c>
      <c r="K167" s="27">
        <f t="shared" si="7"/>
        <v>162</v>
      </c>
    </row>
    <row r="168" spans="1:11" ht="30" x14ac:dyDescent="0.25">
      <c r="A168" s="1">
        <v>2027</v>
      </c>
      <c r="B168" s="1" t="s">
        <v>8</v>
      </c>
      <c r="C168" s="1" t="s">
        <v>305</v>
      </c>
      <c r="D168" s="1" t="s">
        <v>276</v>
      </c>
      <c r="E168" s="1">
        <v>32</v>
      </c>
      <c r="F168" s="1" t="s">
        <v>331</v>
      </c>
      <c r="G168" s="23">
        <v>0.60099999999999998</v>
      </c>
      <c r="H168" s="7">
        <f t="shared" si="8"/>
        <v>19.231999999999999</v>
      </c>
      <c r="I168" s="27">
        <v>2</v>
      </c>
      <c r="J168" s="27">
        <f t="shared" si="6"/>
        <v>0.82328767123287672</v>
      </c>
      <c r="K168" s="27">
        <f t="shared" si="7"/>
        <v>19232</v>
      </c>
    </row>
    <row r="169" spans="1:11" ht="30" x14ac:dyDescent="0.25">
      <c r="A169" s="1">
        <v>2027</v>
      </c>
      <c r="B169" s="1" t="s">
        <v>8</v>
      </c>
      <c r="C169" s="1" t="s">
        <v>306</v>
      </c>
      <c r="D169" s="1" t="s">
        <v>276</v>
      </c>
      <c r="E169" s="1">
        <v>50</v>
      </c>
      <c r="F169" s="1" t="s">
        <v>331</v>
      </c>
      <c r="G169" s="23">
        <v>0.14299999999999999</v>
      </c>
      <c r="H169" s="7">
        <f t="shared" si="8"/>
        <v>7.1499999999999995</v>
      </c>
      <c r="I169" s="27">
        <v>2</v>
      </c>
      <c r="J169" s="27">
        <f t="shared" si="6"/>
        <v>0.19589041095890408</v>
      </c>
      <c r="K169" s="27">
        <f t="shared" si="7"/>
        <v>7149.9999999999991</v>
      </c>
    </row>
    <row r="170" spans="1:11" ht="30" x14ac:dyDescent="0.25">
      <c r="A170" s="1">
        <v>2027</v>
      </c>
      <c r="B170" s="1" t="s">
        <v>8</v>
      </c>
      <c r="C170" s="1" t="s">
        <v>307</v>
      </c>
      <c r="D170" s="1" t="s">
        <v>276</v>
      </c>
      <c r="E170" s="1">
        <v>56</v>
      </c>
      <c r="F170" s="1" t="s">
        <v>331</v>
      </c>
      <c r="G170" s="23">
        <v>1.36</v>
      </c>
      <c r="H170" s="7">
        <f t="shared" si="8"/>
        <v>76.16</v>
      </c>
      <c r="I170" s="27">
        <v>2</v>
      </c>
      <c r="J170" s="27">
        <f t="shared" si="6"/>
        <v>1.8630136986301371</v>
      </c>
      <c r="K170" s="27">
        <f t="shared" si="7"/>
        <v>76160</v>
      </c>
    </row>
    <row r="171" spans="1:11" ht="30" x14ac:dyDescent="0.25">
      <c r="A171" s="1">
        <v>2027</v>
      </c>
      <c r="B171" s="1" t="s">
        <v>8</v>
      </c>
      <c r="C171" s="1" t="s">
        <v>308</v>
      </c>
      <c r="D171" s="1" t="s">
        <v>276</v>
      </c>
      <c r="E171" s="1">
        <v>68</v>
      </c>
      <c r="F171" s="1" t="s">
        <v>331</v>
      </c>
      <c r="G171" s="23">
        <v>3.0000000000000001E-3</v>
      </c>
      <c r="H171" s="7">
        <f t="shared" si="8"/>
        <v>0.20399999999999999</v>
      </c>
      <c r="I171" s="27">
        <v>2</v>
      </c>
      <c r="J171" s="27">
        <f t="shared" si="6"/>
        <v>4.1095890410958909E-3</v>
      </c>
      <c r="K171" s="27">
        <f t="shared" si="7"/>
        <v>204</v>
      </c>
    </row>
    <row r="172" spans="1:11" ht="30" x14ac:dyDescent="0.25">
      <c r="A172" s="1">
        <v>2027</v>
      </c>
      <c r="B172" s="1" t="s">
        <v>8</v>
      </c>
      <c r="C172" s="1" t="s">
        <v>148</v>
      </c>
      <c r="D172" s="1" t="s">
        <v>276</v>
      </c>
      <c r="E172" s="1">
        <v>84</v>
      </c>
      <c r="F172" s="1" t="s">
        <v>331</v>
      </c>
      <c r="G172" s="23">
        <v>0.23799999999999999</v>
      </c>
      <c r="H172" s="7">
        <f t="shared" si="8"/>
        <v>19.992000000000001</v>
      </c>
      <c r="I172" s="27">
        <v>2</v>
      </c>
      <c r="J172" s="27">
        <f t="shared" si="6"/>
        <v>0.32602739726027397</v>
      </c>
      <c r="K172" s="27">
        <f t="shared" si="7"/>
        <v>19992</v>
      </c>
    </row>
    <row r="173" spans="1:11" ht="30" x14ac:dyDescent="0.25">
      <c r="A173" s="1">
        <v>2027</v>
      </c>
      <c r="B173" s="1" t="s">
        <v>8</v>
      </c>
      <c r="C173" s="1" t="s">
        <v>149</v>
      </c>
      <c r="D173" s="1" t="s">
        <v>276</v>
      </c>
      <c r="E173" s="1">
        <v>49</v>
      </c>
      <c r="F173" s="1" t="s">
        <v>331</v>
      </c>
      <c r="G173" s="23">
        <v>0.156</v>
      </c>
      <c r="H173" s="7">
        <f t="shared" si="8"/>
        <v>7.644000000000001</v>
      </c>
      <c r="I173" s="27">
        <v>2</v>
      </c>
      <c r="J173" s="27">
        <f t="shared" si="6"/>
        <v>0.21369863013698631</v>
      </c>
      <c r="K173" s="27">
        <f t="shared" si="7"/>
        <v>7644.0000000000009</v>
      </c>
    </row>
    <row r="174" spans="1:11" ht="30" x14ac:dyDescent="0.25">
      <c r="A174" s="1">
        <v>2027</v>
      </c>
      <c r="B174" s="1" t="s">
        <v>8</v>
      </c>
      <c r="C174" s="1" t="s">
        <v>150</v>
      </c>
      <c r="D174" s="1" t="s">
        <v>276</v>
      </c>
      <c r="E174" s="1">
        <v>27</v>
      </c>
      <c r="F174" s="1" t="s">
        <v>331</v>
      </c>
      <c r="G174" s="23">
        <v>0.10199999999999999</v>
      </c>
      <c r="H174" s="7">
        <f t="shared" si="8"/>
        <v>2.754</v>
      </c>
      <c r="I174" s="27">
        <v>2</v>
      </c>
      <c r="J174" s="27">
        <f t="shared" si="6"/>
        <v>0.13972602739726026</v>
      </c>
      <c r="K174" s="27">
        <f t="shared" si="7"/>
        <v>2754</v>
      </c>
    </row>
    <row r="175" spans="1:11" ht="30" x14ac:dyDescent="0.25">
      <c r="A175" s="1">
        <v>2027</v>
      </c>
      <c r="B175" s="1" t="s">
        <v>8</v>
      </c>
      <c r="C175" s="1" t="s">
        <v>151</v>
      </c>
      <c r="D175" s="1" t="s">
        <v>276</v>
      </c>
      <c r="E175" s="1">
        <v>75</v>
      </c>
      <c r="F175" s="1" t="s">
        <v>331</v>
      </c>
      <c r="G175" s="23">
        <v>5.5E-2</v>
      </c>
      <c r="H175" s="7">
        <f t="shared" si="8"/>
        <v>4.1250000000000009</v>
      </c>
      <c r="I175" s="27">
        <v>2</v>
      </c>
      <c r="J175" s="27">
        <f t="shared" si="6"/>
        <v>7.5342465753424667E-2</v>
      </c>
      <c r="K175" s="27">
        <f t="shared" si="7"/>
        <v>4125.0000000000009</v>
      </c>
    </row>
    <row r="176" spans="1:11" ht="30" x14ac:dyDescent="0.25">
      <c r="A176" s="1">
        <v>2027</v>
      </c>
      <c r="B176" s="1" t="s">
        <v>8</v>
      </c>
      <c r="C176" s="1" t="s">
        <v>152</v>
      </c>
      <c r="D176" s="1" t="s">
        <v>276</v>
      </c>
      <c r="E176" s="1">
        <v>63</v>
      </c>
      <c r="F176" s="1" t="s">
        <v>331</v>
      </c>
      <c r="G176" s="23">
        <v>0.23300000000000001</v>
      </c>
      <c r="H176" s="7">
        <f t="shared" si="8"/>
        <v>14.679000000000002</v>
      </c>
      <c r="I176" s="27">
        <v>2</v>
      </c>
      <c r="J176" s="27">
        <f t="shared" si="6"/>
        <v>0.31917808219178084</v>
      </c>
      <c r="K176" s="27">
        <f t="shared" si="7"/>
        <v>14679.000000000002</v>
      </c>
    </row>
    <row r="177" spans="1:11" ht="30" x14ac:dyDescent="0.25">
      <c r="A177" s="1">
        <v>2027</v>
      </c>
      <c r="B177" s="1" t="s">
        <v>8</v>
      </c>
      <c r="C177" s="1" t="s">
        <v>153</v>
      </c>
      <c r="D177" s="1" t="s">
        <v>276</v>
      </c>
      <c r="E177" s="1">
        <v>48</v>
      </c>
      <c r="F177" s="1" t="s">
        <v>331</v>
      </c>
      <c r="G177" s="23">
        <v>1.802</v>
      </c>
      <c r="H177" s="7">
        <f t="shared" si="8"/>
        <v>86.495999999999995</v>
      </c>
      <c r="I177" s="27">
        <v>2</v>
      </c>
      <c r="J177" s="27">
        <f t="shared" si="6"/>
        <v>2.4684931506849317</v>
      </c>
      <c r="K177" s="27">
        <f t="shared" si="7"/>
        <v>86496</v>
      </c>
    </row>
    <row r="178" spans="1:11" ht="30" x14ac:dyDescent="0.25">
      <c r="A178" s="1">
        <v>2027</v>
      </c>
      <c r="B178" s="1" t="s">
        <v>8</v>
      </c>
      <c r="C178" s="1" t="s">
        <v>154</v>
      </c>
      <c r="D178" s="1" t="s">
        <v>276</v>
      </c>
      <c r="E178" s="1">
        <v>43</v>
      </c>
      <c r="F178" s="1" t="s">
        <v>331</v>
      </c>
      <c r="G178" s="23">
        <v>0.122</v>
      </c>
      <c r="H178" s="7">
        <f t="shared" si="8"/>
        <v>5.2459999999999987</v>
      </c>
      <c r="I178" s="27">
        <v>2</v>
      </c>
      <c r="J178" s="27">
        <f t="shared" si="6"/>
        <v>0.16712328767123286</v>
      </c>
      <c r="K178" s="27">
        <f t="shared" si="7"/>
        <v>5245.9999999999991</v>
      </c>
    </row>
    <row r="179" spans="1:11" ht="30" x14ac:dyDescent="0.25">
      <c r="A179" s="1">
        <v>2027</v>
      </c>
      <c r="B179" s="1" t="s">
        <v>8</v>
      </c>
      <c r="C179" s="1" t="s">
        <v>155</v>
      </c>
      <c r="D179" s="1" t="s">
        <v>276</v>
      </c>
      <c r="E179" s="1">
        <v>50</v>
      </c>
      <c r="F179" s="1" t="s">
        <v>331</v>
      </c>
      <c r="G179" s="23">
        <v>0.19400000000000001</v>
      </c>
      <c r="H179" s="7">
        <f t="shared" si="8"/>
        <v>9.6999999999999993</v>
      </c>
      <c r="I179" s="27">
        <v>2</v>
      </c>
      <c r="J179" s="27">
        <f t="shared" si="6"/>
        <v>0.26575342465753427</v>
      </c>
      <c r="K179" s="27">
        <f t="shared" si="7"/>
        <v>9700</v>
      </c>
    </row>
    <row r="180" spans="1:11" ht="30" x14ac:dyDescent="0.25">
      <c r="A180" s="1">
        <v>2027</v>
      </c>
      <c r="B180" s="1" t="s">
        <v>8</v>
      </c>
      <c r="C180" s="1" t="s">
        <v>156</v>
      </c>
      <c r="D180" s="1" t="s">
        <v>276</v>
      </c>
      <c r="E180" s="1">
        <v>88</v>
      </c>
      <c r="F180" s="1" t="s">
        <v>331</v>
      </c>
      <c r="G180" s="23">
        <v>8.1000000000000003E-2</v>
      </c>
      <c r="H180" s="7">
        <f t="shared" si="8"/>
        <v>7.1280000000000001</v>
      </c>
      <c r="I180" s="27">
        <v>2</v>
      </c>
      <c r="J180" s="27">
        <f t="shared" si="6"/>
        <v>0.11095890410958904</v>
      </c>
      <c r="K180" s="27">
        <f t="shared" si="7"/>
        <v>7128</v>
      </c>
    </row>
    <row r="181" spans="1:11" ht="30" x14ac:dyDescent="0.25">
      <c r="A181" s="1">
        <v>2027</v>
      </c>
      <c r="B181" s="1" t="s">
        <v>8</v>
      </c>
      <c r="C181" s="1" t="s">
        <v>157</v>
      </c>
      <c r="D181" s="1" t="s">
        <v>276</v>
      </c>
      <c r="E181" s="1">
        <v>72</v>
      </c>
      <c r="F181" s="1" t="s">
        <v>331</v>
      </c>
      <c r="G181" s="23">
        <v>0.16300000000000001</v>
      </c>
      <c r="H181" s="7">
        <f t="shared" si="8"/>
        <v>11.736000000000002</v>
      </c>
      <c r="I181" s="27">
        <v>2</v>
      </c>
      <c r="J181" s="27">
        <f t="shared" si="6"/>
        <v>0.22328767123287674</v>
      </c>
      <c r="K181" s="27">
        <f t="shared" si="7"/>
        <v>11736.000000000002</v>
      </c>
    </row>
    <row r="182" spans="1:11" ht="30" x14ac:dyDescent="0.25">
      <c r="A182" s="1">
        <v>2027</v>
      </c>
      <c r="B182" s="1" t="s">
        <v>8</v>
      </c>
      <c r="C182" s="1" t="s">
        <v>158</v>
      </c>
      <c r="D182" s="1" t="s">
        <v>267</v>
      </c>
      <c r="E182" s="1">
        <v>72</v>
      </c>
      <c r="F182" s="1" t="s">
        <v>331</v>
      </c>
      <c r="G182" s="23">
        <v>0.129</v>
      </c>
      <c r="H182" s="7">
        <f t="shared" si="8"/>
        <v>9.2880000000000003</v>
      </c>
      <c r="I182" s="27">
        <v>4</v>
      </c>
      <c r="J182" s="27">
        <f t="shared" si="6"/>
        <v>8.8356164383561642E-2</v>
      </c>
      <c r="K182" s="27">
        <f t="shared" si="7"/>
        <v>9288</v>
      </c>
    </row>
    <row r="183" spans="1:11" ht="30" x14ac:dyDescent="0.25">
      <c r="A183" s="1">
        <v>2027</v>
      </c>
      <c r="B183" s="1" t="s">
        <v>8</v>
      </c>
      <c r="C183" s="1" t="s">
        <v>159</v>
      </c>
      <c r="D183" s="1" t="s">
        <v>267</v>
      </c>
      <c r="E183" s="1">
        <v>76</v>
      </c>
      <c r="F183" s="1" t="s">
        <v>331</v>
      </c>
      <c r="G183" s="23">
        <v>0.91400000000000003</v>
      </c>
      <c r="H183" s="7">
        <f t="shared" si="8"/>
        <v>69.463999999999999</v>
      </c>
      <c r="I183" s="27">
        <v>4</v>
      </c>
      <c r="J183" s="27">
        <f t="shared" si="6"/>
        <v>0.62602739726027401</v>
      </c>
      <c r="K183" s="27">
        <f t="shared" si="7"/>
        <v>69464</v>
      </c>
    </row>
    <row r="184" spans="1:11" ht="30" x14ac:dyDescent="0.25">
      <c r="A184" s="1">
        <v>2027</v>
      </c>
      <c r="B184" s="1" t="s">
        <v>8</v>
      </c>
      <c r="C184" s="1" t="s">
        <v>160</v>
      </c>
      <c r="D184" s="1" t="s">
        <v>267</v>
      </c>
      <c r="E184" s="1">
        <v>73</v>
      </c>
      <c r="F184" s="1" t="s">
        <v>331</v>
      </c>
      <c r="G184" s="23">
        <v>5.8000000000000003E-2</v>
      </c>
      <c r="H184" s="7">
        <f t="shared" si="8"/>
        <v>4.2340000000000009</v>
      </c>
      <c r="I184" s="27">
        <v>4</v>
      </c>
      <c r="J184" s="27">
        <f t="shared" si="6"/>
        <v>3.9726027397260277E-2</v>
      </c>
      <c r="K184" s="27">
        <f t="shared" si="7"/>
        <v>4234.0000000000009</v>
      </c>
    </row>
    <row r="185" spans="1:11" ht="30" x14ac:dyDescent="0.25">
      <c r="A185" s="1">
        <v>2027</v>
      </c>
      <c r="B185" s="1" t="s">
        <v>8</v>
      </c>
      <c r="C185" s="1" t="s">
        <v>161</v>
      </c>
      <c r="D185" s="1" t="s">
        <v>267</v>
      </c>
      <c r="E185" s="1">
        <v>85</v>
      </c>
      <c r="F185" s="1" t="s">
        <v>331</v>
      </c>
      <c r="G185" s="23">
        <v>0.16</v>
      </c>
      <c r="H185" s="7">
        <f t="shared" si="8"/>
        <v>13.6</v>
      </c>
      <c r="I185" s="27">
        <v>4</v>
      </c>
      <c r="J185" s="27">
        <f t="shared" si="6"/>
        <v>0.10958904109589042</v>
      </c>
      <c r="K185" s="27">
        <f t="shared" si="7"/>
        <v>13600</v>
      </c>
    </row>
    <row r="186" spans="1:11" ht="30" x14ac:dyDescent="0.25">
      <c r="A186" s="1">
        <v>2027</v>
      </c>
      <c r="B186" s="1" t="s">
        <v>8</v>
      </c>
      <c r="C186" s="1" t="s">
        <v>162</v>
      </c>
      <c r="D186" s="1" t="s">
        <v>268</v>
      </c>
      <c r="E186" s="1">
        <v>163</v>
      </c>
      <c r="F186" s="1" t="s">
        <v>331</v>
      </c>
      <c r="G186" s="23">
        <v>0.14099999999999999</v>
      </c>
      <c r="H186" s="7">
        <f t="shared" si="8"/>
        <v>22.983000000000001</v>
      </c>
      <c r="I186" s="27">
        <v>4</v>
      </c>
      <c r="J186" s="27">
        <f t="shared" si="6"/>
        <v>9.6575342465753417E-2</v>
      </c>
      <c r="K186" s="27">
        <f t="shared" si="7"/>
        <v>22983</v>
      </c>
    </row>
    <row r="187" spans="1:11" ht="30" x14ac:dyDescent="0.25">
      <c r="A187" s="1">
        <v>2027</v>
      </c>
      <c r="B187" s="1" t="s">
        <v>8</v>
      </c>
      <c r="C187" s="1" t="s">
        <v>163</v>
      </c>
      <c r="D187" s="1" t="s">
        <v>268</v>
      </c>
      <c r="E187" s="1">
        <v>100</v>
      </c>
      <c r="F187" s="1" t="s">
        <v>331</v>
      </c>
      <c r="G187" s="23">
        <v>2.2040000000000002</v>
      </c>
      <c r="H187" s="7">
        <f t="shared" si="8"/>
        <v>220.4</v>
      </c>
      <c r="I187" s="27">
        <v>4</v>
      </c>
      <c r="J187" s="27">
        <f t="shared" si="6"/>
        <v>1.5095890410958905</v>
      </c>
      <c r="K187" s="27">
        <f t="shared" si="7"/>
        <v>220400</v>
      </c>
    </row>
    <row r="188" spans="1:11" ht="30" x14ac:dyDescent="0.25">
      <c r="A188" s="1">
        <v>2027</v>
      </c>
      <c r="B188" s="1" t="s">
        <v>8</v>
      </c>
      <c r="C188" s="1" t="s">
        <v>163</v>
      </c>
      <c r="D188" s="1" t="s">
        <v>267</v>
      </c>
      <c r="E188" s="1">
        <v>84</v>
      </c>
      <c r="F188" s="1" t="s">
        <v>331</v>
      </c>
      <c r="G188" s="23">
        <v>2.02</v>
      </c>
      <c r="H188" s="7">
        <f t="shared" si="8"/>
        <v>169.68</v>
      </c>
      <c r="I188" s="27">
        <v>4</v>
      </c>
      <c r="J188" s="27">
        <f t="shared" si="6"/>
        <v>1.3835616438356164</v>
      </c>
      <c r="K188" s="27">
        <f t="shared" si="7"/>
        <v>169680</v>
      </c>
    </row>
    <row r="189" spans="1:11" ht="30" x14ac:dyDescent="0.25">
      <c r="A189" s="1">
        <v>2027</v>
      </c>
      <c r="B189" s="1" t="s">
        <v>8</v>
      </c>
      <c r="C189" s="1" t="s">
        <v>164</v>
      </c>
      <c r="D189" s="1" t="s">
        <v>268</v>
      </c>
      <c r="E189" s="1">
        <v>156</v>
      </c>
      <c r="F189" s="1" t="s">
        <v>331</v>
      </c>
      <c r="G189" s="23">
        <v>0.75700000000000001</v>
      </c>
      <c r="H189" s="7">
        <f t="shared" si="8"/>
        <v>118.092</v>
      </c>
      <c r="I189" s="27">
        <v>4</v>
      </c>
      <c r="J189" s="27">
        <f t="shared" si="6"/>
        <v>0.51849315068493151</v>
      </c>
      <c r="K189" s="27">
        <f t="shared" si="7"/>
        <v>118092</v>
      </c>
    </row>
    <row r="190" spans="1:11" ht="30" x14ac:dyDescent="0.25">
      <c r="A190" s="1">
        <v>2027</v>
      </c>
      <c r="B190" s="1" t="s">
        <v>8</v>
      </c>
      <c r="C190" s="1" t="s">
        <v>165</v>
      </c>
      <c r="D190" s="1" t="s">
        <v>268</v>
      </c>
      <c r="E190" s="1">
        <v>65</v>
      </c>
      <c r="F190" s="1" t="s">
        <v>331</v>
      </c>
      <c r="G190" s="23">
        <v>0.161</v>
      </c>
      <c r="H190" s="7">
        <f t="shared" si="8"/>
        <v>10.465</v>
      </c>
      <c r="I190" s="27">
        <v>4</v>
      </c>
      <c r="J190" s="27">
        <f t="shared" si="6"/>
        <v>0.11027397260273973</v>
      </c>
      <c r="K190" s="27">
        <f t="shared" si="7"/>
        <v>10465</v>
      </c>
    </row>
    <row r="191" spans="1:11" ht="30" x14ac:dyDescent="0.25">
      <c r="A191" s="1">
        <v>2027</v>
      </c>
      <c r="B191" s="1" t="s">
        <v>8</v>
      </c>
      <c r="C191" s="1" t="s">
        <v>166</v>
      </c>
      <c r="D191" s="1" t="s">
        <v>267</v>
      </c>
      <c r="E191" s="1">
        <v>100</v>
      </c>
      <c r="F191" s="1" t="s">
        <v>331</v>
      </c>
      <c r="G191" s="23">
        <v>2.8000000000000001E-2</v>
      </c>
      <c r="H191" s="7">
        <f t="shared" si="8"/>
        <v>2.8</v>
      </c>
      <c r="I191" s="27">
        <v>4</v>
      </c>
      <c r="J191" s="27">
        <f t="shared" si="6"/>
        <v>1.9178082191780823E-2</v>
      </c>
      <c r="K191" s="27">
        <f t="shared" si="7"/>
        <v>2800</v>
      </c>
    </row>
    <row r="192" spans="1:11" ht="45" x14ac:dyDescent="0.25">
      <c r="A192" s="1">
        <v>2027</v>
      </c>
      <c r="B192" s="1" t="s">
        <v>8</v>
      </c>
      <c r="C192" s="1" t="s">
        <v>309</v>
      </c>
      <c r="D192" s="1" t="s">
        <v>334</v>
      </c>
      <c r="E192" s="1">
        <v>222</v>
      </c>
      <c r="F192" s="1" t="s">
        <v>331</v>
      </c>
      <c r="G192" s="23">
        <v>2.3E-2</v>
      </c>
      <c r="H192" s="7">
        <f t="shared" si="8"/>
        <v>5.105999999999999</v>
      </c>
      <c r="I192" s="27">
        <v>1</v>
      </c>
      <c r="J192" s="27">
        <f t="shared" si="6"/>
        <v>6.3013698630136977E-2</v>
      </c>
      <c r="K192" s="27">
        <f t="shared" si="7"/>
        <v>5105.9999999999991</v>
      </c>
    </row>
    <row r="193" spans="1:11" ht="45" x14ac:dyDescent="0.25">
      <c r="A193" s="1">
        <v>2027</v>
      </c>
      <c r="B193" s="1" t="s">
        <v>8</v>
      </c>
      <c r="C193" s="1" t="s">
        <v>310</v>
      </c>
      <c r="D193" s="1" t="s">
        <v>334</v>
      </c>
      <c r="E193" s="1">
        <v>170</v>
      </c>
      <c r="F193" s="1" t="s">
        <v>331</v>
      </c>
      <c r="G193" s="23">
        <v>3.3000000000000002E-2</v>
      </c>
      <c r="H193" s="7">
        <f t="shared" si="8"/>
        <v>5.61</v>
      </c>
      <c r="I193" s="27">
        <v>1</v>
      </c>
      <c r="J193" s="27">
        <f t="shared" si="6"/>
        <v>9.0410958904109592E-2</v>
      </c>
      <c r="K193" s="27">
        <f t="shared" si="7"/>
        <v>5610</v>
      </c>
    </row>
    <row r="194" spans="1:11" ht="45" x14ac:dyDescent="0.25">
      <c r="A194" s="1">
        <v>2027</v>
      </c>
      <c r="B194" s="1" t="s">
        <v>8</v>
      </c>
      <c r="C194" s="1" t="s">
        <v>311</v>
      </c>
      <c r="D194" s="1" t="s">
        <v>334</v>
      </c>
      <c r="E194" s="1">
        <v>246</v>
      </c>
      <c r="F194" s="1" t="s">
        <v>331</v>
      </c>
      <c r="G194" s="23">
        <v>8.8999999999999996E-2</v>
      </c>
      <c r="H194" s="7">
        <f t="shared" si="8"/>
        <v>21.893999999999995</v>
      </c>
      <c r="I194" s="27">
        <v>1</v>
      </c>
      <c r="J194" s="27">
        <f t="shared" si="6"/>
        <v>0.24383561643835613</v>
      </c>
      <c r="K194" s="27">
        <f t="shared" si="7"/>
        <v>21893.999999999996</v>
      </c>
    </row>
    <row r="195" spans="1:11" ht="45" x14ac:dyDescent="0.25">
      <c r="A195" s="1">
        <v>2027</v>
      </c>
      <c r="B195" s="1" t="s">
        <v>8</v>
      </c>
      <c r="C195" s="1" t="s">
        <v>312</v>
      </c>
      <c r="D195" s="1" t="s">
        <v>334</v>
      </c>
      <c r="E195" s="1">
        <v>227</v>
      </c>
      <c r="F195" s="1" t="s">
        <v>331</v>
      </c>
      <c r="G195" s="23">
        <v>0.08</v>
      </c>
      <c r="H195" s="7">
        <f t="shared" si="8"/>
        <v>18.160000000000004</v>
      </c>
      <c r="I195" s="27">
        <v>1</v>
      </c>
      <c r="J195" s="27">
        <f t="shared" ref="J195:J258" si="9">((G195/365)*1000)/I195</f>
        <v>0.21917808219178084</v>
      </c>
      <c r="K195" s="27">
        <f t="shared" ref="K195:K258" si="10">E195*J195*365*I195</f>
        <v>18160.000000000004</v>
      </c>
    </row>
    <row r="196" spans="1:11" ht="45" x14ac:dyDescent="0.25">
      <c r="A196" s="1">
        <v>2027</v>
      </c>
      <c r="B196" s="1" t="s">
        <v>8</v>
      </c>
      <c r="C196" s="1" t="s">
        <v>313</v>
      </c>
      <c r="D196" s="1" t="s">
        <v>334</v>
      </c>
      <c r="E196" s="1">
        <v>194</v>
      </c>
      <c r="F196" s="1" t="s">
        <v>331</v>
      </c>
      <c r="G196" s="23">
        <v>0.45500000000000002</v>
      </c>
      <c r="H196" s="7">
        <f t="shared" si="8"/>
        <v>88.27</v>
      </c>
      <c r="I196" s="27">
        <v>1</v>
      </c>
      <c r="J196" s="27">
        <f t="shared" si="9"/>
        <v>1.2465753424657535</v>
      </c>
      <c r="K196" s="27">
        <f t="shared" si="10"/>
        <v>88270</v>
      </c>
    </row>
    <row r="197" spans="1:11" ht="45" x14ac:dyDescent="0.25">
      <c r="A197" s="1">
        <v>2027</v>
      </c>
      <c r="B197" s="1" t="s">
        <v>8</v>
      </c>
      <c r="C197" s="1" t="s">
        <v>314</v>
      </c>
      <c r="D197" s="1" t="s">
        <v>334</v>
      </c>
      <c r="E197" s="1">
        <v>243</v>
      </c>
      <c r="F197" s="1" t="s">
        <v>331</v>
      </c>
      <c r="G197" s="23">
        <v>5.1999999999999998E-2</v>
      </c>
      <c r="H197" s="7">
        <f t="shared" ref="H197:H260" si="11">K197/1000</f>
        <v>12.635999999999999</v>
      </c>
      <c r="I197" s="27">
        <v>1</v>
      </c>
      <c r="J197" s="27">
        <f t="shared" si="9"/>
        <v>0.14246575342465753</v>
      </c>
      <c r="K197" s="27">
        <f t="shared" si="10"/>
        <v>12636</v>
      </c>
    </row>
    <row r="198" spans="1:11" ht="45" x14ac:dyDescent="0.25">
      <c r="A198" s="1">
        <v>2027</v>
      </c>
      <c r="B198" s="1" t="s">
        <v>8</v>
      </c>
      <c r="C198" s="1" t="s">
        <v>315</v>
      </c>
      <c r="D198" s="1" t="s">
        <v>334</v>
      </c>
      <c r="E198" s="1">
        <v>257</v>
      </c>
      <c r="F198" s="1" t="s">
        <v>331</v>
      </c>
      <c r="G198" s="23">
        <v>1.7999999999999999E-2</v>
      </c>
      <c r="H198" s="7">
        <f t="shared" si="11"/>
        <v>4.6260000000000003</v>
      </c>
      <c r="I198" s="27">
        <v>1</v>
      </c>
      <c r="J198" s="27">
        <f t="shared" si="9"/>
        <v>4.9315068493150684E-2</v>
      </c>
      <c r="K198" s="27">
        <f t="shared" si="10"/>
        <v>4626</v>
      </c>
    </row>
    <row r="199" spans="1:11" ht="45" x14ac:dyDescent="0.25">
      <c r="A199" s="1">
        <v>2027</v>
      </c>
      <c r="B199" s="1" t="s">
        <v>8</v>
      </c>
      <c r="C199" s="1" t="s">
        <v>167</v>
      </c>
      <c r="D199" s="1" t="s">
        <v>334</v>
      </c>
      <c r="E199" s="1">
        <v>63</v>
      </c>
      <c r="F199" s="1" t="s">
        <v>331</v>
      </c>
      <c r="G199" s="23">
        <v>0.313</v>
      </c>
      <c r="H199" s="7">
        <f t="shared" si="11"/>
        <v>19.719000000000001</v>
      </c>
      <c r="I199" s="27">
        <v>7</v>
      </c>
      <c r="J199" s="27">
        <f t="shared" si="9"/>
        <v>0.12250489236790607</v>
      </c>
      <c r="K199" s="27">
        <f t="shared" si="10"/>
        <v>19719</v>
      </c>
    </row>
    <row r="200" spans="1:11" ht="45" x14ac:dyDescent="0.25">
      <c r="A200" s="1">
        <v>2027</v>
      </c>
      <c r="B200" s="1" t="s">
        <v>8</v>
      </c>
      <c r="C200" s="1" t="s">
        <v>168</v>
      </c>
      <c r="D200" s="1" t="s">
        <v>334</v>
      </c>
      <c r="E200" s="1">
        <v>75</v>
      </c>
      <c r="F200" s="1" t="s">
        <v>331</v>
      </c>
      <c r="G200" s="23">
        <v>0.121</v>
      </c>
      <c r="H200" s="7">
        <f t="shared" si="11"/>
        <v>9.0749999999999993</v>
      </c>
      <c r="I200" s="27">
        <v>7</v>
      </c>
      <c r="J200" s="27">
        <f t="shared" si="9"/>
        <v>4.7358121330724069E-2</v>
      </c>
      <c r="K200" s="27">
        <f t="shared" si="10"/>
        <v>9075</v>
      </c>
    </row>
    <row r="201" spans="1:11" ht="45" x14ac:dyDescent="0.25">
      <c r="A201" s="1">
        <v>2027</v>
      </c>
      <c r="B201" s="1" t="s">
        <v>8</v>
      </c>
      <c r="C201" s="1" t="s">
        <v>169</v>
      </c>
      <c r="D201" s="1" t="s">
        <v>334</v>
      </c>
      <c r="E201" s="1">
        <v>76</v>
      </c>
      <c r="F201" s="1" t="s">
        <v>331</v>
      </c>
      <c r="G201" s="23">
        <v>0.124</v>
      </c>
      <c r="H201" s="7">
        <f t="shared" si="11"/>
        <v>9.4239999999999995</v>
      </c>
      <c r="I201" s="27">
        <v>7</v>
      </c>
      <c r="J201" s="27">
        <f t="shared" si="9"/>
        <v>4.8532289628180035E-2</v>
      </c>
      <c r="K201" s="27">
        <f t="shared" si="10"/>
        <v>9424</v>
      </c>
    </row>
    <row r="202" spans="1:11" ht="45" x14ac:dyDescent="0.25">
      <c r="A202" s="1">
        <v>2027</v>
      </c>
      <c r="B202" s="1" t="s">
        <v>8</v>
      </c>
      <c r="C202" s="1" t="s">
        <v>170</v>
      </c>
      <c r="D202" s="1" t="s">
        <v>334</v>
      </c>
      <c r="E202" s="1">
        <v>99</v>
      </c>
      <c r="F202" s="1" t="s">
        <v>331</v>
      </c>
      <c r="G202" s="23">
        <v>0.157</v>
      </c>
      <c r="H202" s="7">
        <f t="shared" si="11"/>
        <v>15.542999999999999</v>
      </c>
      <c r="I202" s="27">
        <v>7</v>
      </c>
      <c r="J202" s="27">
        <f t="shared" si="9"/>
        <v>6.1448140900195694E-2</v>
      </c>
      <c r="K202" s="27">
        <f t="shared" si="10"/>
        <v>15543</v>
      </c>
    </row>
    <row r="203" spans="1:11" ht="45" x14ac:dyDescent="0.25">
      <c r="A203" s="1">
        <v>2027</v>
      </c>
      <c r="B203" s="1" t="s">
        <v>8</v>
      </c>
      <c r="C203" s="1" t="s">
        <v>171</v>
      </c>
      <c r="D203" s="1" t="s">
        <v>334</v>
      </c>
      <c r="E203" s="1">
        <v>80</v>
      </c>
      <c r="F203" s="1" t="s">
        <v>331</v>
      </c>
      <c r="G203" s="23">
        <v>0.22800000000000001</v>
      </c>
      <c r="H203" s="7">
        <f t="shared" si="11"/>
        <v>18.240000000000002</v>
      </c>
      <c r="I203" s="27">
        <v>7</v>
      </c>
      <c r="J203" s="27">
        <f t="shared" si="9"/>
        <v>8.923679060665364E-2</v>
      </c>
      <c r="K203" s="27">
        <f t="shared" si="10"/>
        <v>18240.000000000004</v>
      </c>
    </row>
    <row r="204" spans="1:11" ht="45" x14ac:dyDescent="0.25">
      <c r="A204" s="1">
        <v>2027</v>
      </c>
      <c r="B204" s="1" t="s">
        <v>8</v>
      </c>
      <c r="C204" s="1" t="s">
        <v>172</v>
      </c>
      <c r="D204" s="1" t="s">
        <v>334</v>
      </c>
      <c r="E204" s="1">
        <v>81</v>
      </c>
      <c r="F204" s="1" t="s">
        <v>331</v>
      </c>
      <c r="G204" s="23">
        <v>0.15</v>
      </c>
      <c r="H204" s="7">
        <f t="shared" si="11"/>
        <v>12.149999999999999</v>
      </c>
      <c r="I204" s="27">
        <v>7</v>
      </c>
      <c r="J204" s="27">
        <f t="shared" si="9"/>
        <v>5.8708414872798431E-2</v>
      </c>
      <c r="K204" s="27">
        <f t="shared" si="10"/>
        <v>12149.999999999998</v>
      </c>
    </row>
    <row r="205" spans="1:11" ht="45" x14ac:dyDescent="0.25">
      <c r="A205" s="1">
        <v>2027</v>
      </c>
      <c r="B205" s="1" t="s">
        <v>8</v>
      </c>
      <c r="C205" s="1" t="s">
        <v>174</v>
      </c>
      <c r="D205" s="1" t="s">
        <v>334</v>
      </c>
      <c r="E205" s="1">
        <v>70</v>
      </c>
      <c r="F205" s="1" t="s">
        <v>331</v>
      </c>
      <c r="G205" s="23">
        <v>0.375</v>
      </c>
      <c r="H205" s="7">
        <f t="shared" si="11"/>
        <v>26.249999999999996</v>
      </c>
      <c r="I205" s="27">
        <v>7</v>
      </c>
      <c r="J205" s="27">
        <f t="shared" si="9"/>
        <v>0.14677103718199608</v>
      </c>
      <c r="K205" s="27">
        <f t="shared" si="10"/>
        <v>26249.999999999996</v>
      </c>
    </row>
    <row r="206" spans="1:11" ht="45" x14ac:dyDescent="0.25">
      <c r="A206" s="1">
        <v>2027</v>
      </c>
      <c r="B206" s="1" t="s">
        <v>8</v>
      </c>
      <c r="C206" s="1" t="s">
        <v>173</v>
      </c>
      <c r="D206" s="1" t="s">
        <v>334</v>
      </c>
      <c r="E206" s="1">
        <v>69</v>
      </c>
      <c r="F206" s="1" t="s">
        <v>331</v>
      </c>
      <c r="G206" s="23">
        <v>0.122</v>
      </c>
      <c r="H206" s="7">
        <f t="shared" si="11"/>
        <v>8.4179999999999993</v>
      </c>
      <c r="I206" s="27">
        <v>7</v>
      </c>
      <c r="J206" s="27">
        <f t="shared" si="9"/>
        <v>4.7749510763209387E-2</v>
      </c>
      <c r="K206" s="27">
        <f t="shared" si="10"/>
        <v>8418</v>
      </c>
    </row>
    <row r="207" spans="1:11" ht="45" x14ac:dyDescent="0.25">
      <c r="A207" s="1">
        <v>2027</v>
      </c>
      <c r="B207" s="1" t="s">
        <v>8</v>
      </c>
      <c r="C207" s="1" t="s">
        <v>175</v>
      </c>
      <c r="D207" s="1" t="s">
        <v>334</v>
      </c>
      <c r="E207" s="1">
        <v>115</v>
      </c>
      <c r="F207" s="1" t="s">
        <v>331</v>
      </c>
      <c r="G207" s="23">
        <v>0.61599999999999999</v>
      </c>
      <c r="H207" s="7">
        <f t="shared" si="11"/>
        <v>70.839999999999989</v>
      </c>
      <c r="I207" s="27">
        <v>7</v>
      </c>
      <c r="J207" s="27">
        <f t="shared" si="9"/>
        <v>0.24109589041095889</v>
      </c>
      <c r="K207" s="27">
        <f t="shared" si="10"/>
        <v>70839.999999999985</v>
      </c>
    </row>
    <row r="208" spans="1:11" ht="45" x14ac:dyDescent="0.25">
      <c r="A208" s="1">
        <v>2027</v>
      </c>
      <c r="B208" s="1" t="s">
        <v>8</v>
      </c>
      <c r="C208" s="1" t="s">
        <v>176</v>
      </c>
      <c r="D208" s="1" t="s">
        <v>334</v>
      </c>
      <c r="E208" s="1">
        <v>71</v>
      </c>
      <c r="F208" s="1" t="s">
        <v>331</v>
      </c>
      <c r="G208" s="23">
        <v>1.577</v>
      </c>
      <c r="H208" s="7">
        <f t="shared" si="11"/>
        <v>111.96699999999997</v>
      </c>
      <c r="I208" s="27">
        <v>7</v>
      </c>
      <c r="J208" s="27">
        <f t="shared" si="9"/>
        <v>0.61722113502935405</v>
      </c>
      <c r="K208" s="27">
        <f t="shared" si="10"/>
        <v>111966.99999999997</v>
      </c>
    </row>
    <row r="209" spans="1:11" ht="45" x14ac:dyDescent="0.25">
      <c r="A209" s="1">
        <v>2027</v>
      </c>
      <c r="B209" s="1" t="s">
        <v>8</v>
      </c>
      <c r="C209" s="1" t="s">
        <v>177</v>
      </c>
      <c r="D209" s="1" t="s">
        <v>334</v>
      </c>
      <c r="E209" s="1">
        <v>103</v>
      </c>
      <c r="F209" s="1" t="s">
        <v>331</v>
      </c>
      <c r="G209" s="23">
        <v>5.3999999999999999E-2</v>
      </c>
      <c r="H209" s="7">
        <f t="shared" si="11"/>
        <v>5.5620000000000003</v>
      </c>
      <c r="I209" s="27">
        <v>7</v>
      </c>
      <c r="J209" s="27">
        <f t="shared" si="9"/>
        <v>2.1135029354207437E-2</v>
      </c>
      <c r="K209" s="27">
        <f t="shared" si="10"/>
        <v>5562</v>
      </c>
    </row>
    <row r="210" spans="1:11" ht="45" x14ac:dyDescent="0.25">
      <c r="A210" s="1">
        <v>2027</v>
      </c>
      <c r="B210" s="1" t="s">
        <v>8</v>
      </c>
      <c r="C210" s="1" t="s">
        <v>178</v>
      </c>
      <c r="D210" s="1" t="s">
        <v>334</v>
      </c>
      <c r="E210" s="1">
        <v>81</v>
      </c>
      <c r="F210" s="1" t="s">
        <v>331</v>
      </c>
      <c r="G210" s="23">
        <v>9.9000000000000005E-2</v>
      </c>
      <c r="H210" s="7">
        <f t="shared" si="11"/>
        <v>8.0189999999999984</v>
      </c>
      <c r="I210" s="27">
        <v>7</v>
      </c>
      <c r="J210" s="27">
        <f t="shared" si="9"/>
        <v>3.8747553816046963E-2</v>
      </c>
      <c r="K210" s="27">
        <f t="shared" si="10"/>
        <v>8018.9999999999991</v>
      </c>
    </row>
    <row r="211" spans="1:11" ht="45" x14ac:dyDescent="0.25">
      <c r="A211" s="1">
        <v>2027</v>
      </c>
      <c r="B211" s="1" t="s">
        <v>8</v>
      </c>
      <c r="C211" s="1" t="s">
        <v>179</v>
      </c>
      <c r="D211" s="1" t="s">
        <v>334</v>
      </c>
      <c r="E211" s="1">
        <v>85</v>
      </c>
      <c r="F211" s="1" t="s">
        <v>331</v>
      </c>
      <c r="G211" s="23">
        <v>0.439</v>
      </c>
      <c r="H211" s="7">
        <f t="shared" si="11"/>
        <v>37.314999999999998</v>
      </c>
      <c r="I211" s="27">
        <v>7</v>
      </c>
      <c r="J211" s="27">
        <f t="shared" si="9"/>
        <v>0.17181996086105675</v>
      </c>
      <c r="K211" s="27">
        <f t="shared" si="10"/>
        <v>37315</v>
      </c>
    </row>
    <row r="212" spans="1:11" ht="45" x14ac:dyDescent="0.25">
      <c r="A212" s="1">
        <v>2027</v>
      </c>
      <c r="B212" s="1" t="s">
        <v>8</v>
      </c>
      <c r="C212" s="1" t="s">
        <v>180</v>
      </c>
      <c r="D212" s="1" t="s">
        <v>334</v>
      </c>
      <c r="E212" s="1">
        <v>65</v>
      </c>
      <c r="F212" s="1" t="s">
        <v>331</v>
      </c>
      <c r="G212" s="23">
        <v>0.58099999999999996</v>
      </c>
      <c r="H212" s="7">
        <f t="shared" si="11"/>
        <v>37.765000000000001</v>
      </c>
      <c r="I212" s="27">
        <v>7</v>
      </c>
      <c r="J212" s="27">
        <f t="shared" si="9"/>
        <v>0.22739726027397258</v>
      </c>
      <c r="K212" s="27">
        <f t="shared" si="10"/>
        <v>37765</v>
      </c>
    </row>
    <row r="213" spans="1:11" ht="45" x14ac:dyDescent="0.25">
      <c r="A213" s="1">
        <v>2027</v>
      </c>
      <c r="B213" s="1" t="s">
        <v>8</v>
      </c>
      <c r="C213" s="1" t="s">
        <v>181</v>
      </c>
      <c r="D213" s="1" t="s">
        <v>334</v>
      </c>
      <c r="E213" s="1">
        <v>135</v>
      </c>
      <c r="F213" s="1" t="s">
        <v>331</v>
      </c>
      <c r="G213" s="23">
        <v>1E-3</v>
      </c>
      <c r="H213" s="7">
        <f t="shared" si="11"/>
        <v>0.13500000000000004</v>
      </c>
      <c r="I213" s="27">
        <v>7</v>
      </c>
      <c r="J213" s="27">
        <f t="shared" si="9"/>
        <v>3.9138943248532291E-4</v>
      </c>
      <c r="K213" s="27">
        <f t="shared" si="10"/>
        <v>135.00000000000003</v>
      </c>
    </row>
    <row r="214" spans="1:11" ht="45" x14ac:dyDescent="0.25">
      <c r="A214" s="1">
        <v>2027</v>
      </c>
      <c r="B214" s="1" t="s">
        <v>8</v>
      </c>
      <c r="C214" s="1" t="s">
        <v>182</v>
      </c>
      <c r="D214" s="1" t="s">
        <v>334</v>
      </c>
      <c r="E214" s="1">
        <v>70</v>
      </c>
      <c r="F214" s="1" t="s">
        <v>331</v>
      </c>
      <c r="G214" s="23">
        <v>0.21099999999999999</v>
      </c>
      <c r="H214" s="7">
        <f t="shared" si="11"/>
        <v>14.769999999999996</v>
      </c>
      <c r="I214" s="27">
        <v>7</v>
      </c>
      <c r="J214" s="27">
        <f t="shared" si="9"/>
        <v>8.2583170254403121E-2</v>
      </c>
      <c r="K214" s="27">
        <f t="shared" si="10"/>
        <v>14769.999999999996</v>
      </c>
    </row>
    <row r="215" spans="1:11" ht="45" x14ac:dyDescent="0.25">
      <c r="A215" s="1">
        <v>2027</v>
      </c>
      <c r="B215" s="1" t="s">
        <v>8</v>
      </c>
      <c r="C215" s="1" t="s">
        <v>183</v>
      </c>
      <c r="D215" s="1" t="s">
        <v>334</v>
      </c>
      <c r="E215" s="1">
        <v>95</v>
      </c>
      <c r="F215" s="1" t="s">
        <v>331</v>
      </c>
      <c r="G215" s="23">
        <v>5.5E-2</v>
      </c>
      <c r="H215" s="7">
        <f t="shared" si="11"/>
        <v>5.2249999999999996</v>
      </c>
      <c r="I215" s="27">
        <v>7</v>
      </c>
      <c r="J215" s="27">
        <f t="shared" si="9"/>
        <v>2.1526418786692762E-2</v>
      </c>
      <c r="K215" s="27">
        <f t="shared" si="10"/>
        <v>5225</v>
      </c>
    </row>
    <row r="216" spans="1:11" ht="45" x14ac:dyDescent="0.25">
      <c r="A216" s="1">
        <v>2027</v>
      </c>
      <c r="B216" s="1" t="s">
        <v>8</v>
      </c>
      <c r="C216" s="1" t="s">
        <v>184</v>
      </c>
      <c r="D216" s="1" t="s">
        <v>334</v>
      </c>
      <c r="E216" s="1">
        <v>94</v>
      </c>
      <c r="F216" s="1" t="s">
        <v>331</v>
      </c>
      <c r="G216" s="23">
        <v>0.12</v>
      </c>
      <c r="H216" s="7">
        <f t="shared" si="11"/>
        <v>11.28</v>
      </c>
      <c r="I216" s="27">
        <v>7</v>
      </c>
      <c r="J216" s="27">
        <f t="shared" si="9"/>
        <v>4.6966731898238745E-2</v>
      </c>
      <c r="K216" s="27">
        <f t="shared" si="10"/>
        <v>11280</v>
      </c>
    </row>
    <row r="217" spans="1:11" ht="45" x14ac:dyDescent="0.25">
      <c r="A217" s="1">
        <v>2027</v>
      </c>
      <c r="B217" s="1" t="s">
        <v>8</v>
      </c>
      <c r="C217" s="1" t="s">
        <v>185</v>
      </c>
      <c r="D217" s="1" t="s">
        <v>334</v>
      </c>
      <c r="E217" s="1">
        <v>89</v>
      </c>
      <c r="F217" s="1" t="s">
        <v>331</v>
      </c>
      <c r="G217" s="23">
        <v>1.3740000000000001</v>
      </c>
      <c r="H217" s="7">
        <f t="shared" si="11"/>
        <v>122.286</v>
      </c>
      <c r="I217" s="27">
        <v>2</v>
      </c>
      <c r="J217" s="27">
        <f t="shared" si="9"/>
        <v>1.882191780821918</v>
      </c>
      <c r="K217" s="27">
        <f t="shared" si="10"/>
        <v>122286</v>
      </c>
    </row>
    <row r="218" spans="1:11" ht="45" x14ac:dyDescent="0.25">
      <c r="A218" s="1">
        <v>2027</v>
      </c>
      <c r="B218" s="1" t="s">
        <v>8</v>
      </c>
      <c r="C218" s="1" t="s">
        <v>186</v>
      </c>
      <c r="D218" s="1" t="s">
        <v>334</v>
      </c>
      <c r="E218" s="1">
        <v>94</v>
      </c>
      <c r="F218" s="1" t="s">
        <v>331</v>
      </c>
      <c r="G218" s="23">
        <v>0.81399999999999995</v>
      </c>
      <c r="H218" s="7">
        <f t="shared" si="11"/>
        <v>76.516000000000005</v>
      </c>
      <c r="I218" s="27">
        <v>2</v>
      </c>
      <c r="J218" s="27">
        <f t="shared" si="9"/>
        <v>1.1150684931506849</v>
      </c>
      <c r="K218" s="27">
        <f t="shared" si="10"/>
        <v>76516</v>
      </c>
    </row>
    <row r="219" spans="1:11" ht="30" x14ac:dyDescent="0.25">
      <c r="A219" s="1">
        <v>2027</v>
      </c>
      <c r="B219" s="1" t="s">
        <v>8</v>
      </c>
      <c r="C219" s="1" t="s">
        <v>316</v>
      </c>
      <c r="D219" s="1" t="s">
        <v>266</v>
      </c>
      <c r="E219" s="1">
        <v>104</v>
      </c>
      <c r="F219" s="1" t="s">
        <v>331</v>
      </c>
      <c r="G219" s="23">
        <v>0.12</v>
      </c>
      <c r="H219" s="7">
        <f t="shared" si="11"/>
        <v>12.48</v>
      </c>
      <c r="I219" s="27">
        <v>3</v>
      </c>
      <c r="J219" s="27">
        <f t="shared" si="9"/>
        <v>0.1095890410958904</v>
      </c>
      <c r="K219" s="27">
        <f t="shared" si="10"/>
        <v>12480</v>
      </c>
    </row>
    <row r="220" spans="1:11" ht="30" x14ac:dyDescent="0.25">
      <c r="A220" s="1">
        <v>2027</v>
      </c>
      <c r="B220" s="1" t="s">
        <v>8</v>
      </c>
      <c r="C220" s="1" t="s">
        <v>317</v>
      </c>
      <c r="D220" s="1" t="s">
        <v>266</v>
      </c>
      <c r="E220" s="1">
        <v>80</v>
      </c>
      <c r="F220" s="1" t="s">
        <v>331</v>
      </c>
      <c r="G220" s="23">
        <v>0.20699999999999999</v>
      </c>
      <c r="H220" s="7">
        <f t="shared" si="11"/>
        <v>16.559999999999999</v>
      </c>
      <c r="I220" s="27">
        <v>3</v>
      </c>
      <c r="J220" s="27">
        <f t="shared" si="9"/>
        <v>0.18904109589041096</v>
      </c>
      <c r="K220" s="27">
        <f t="shared" si="10"/>
        <v>16560</v>
      </c>
    </row>
    <row r="221" spans="1:11" ht="30" x14ac:dyDescent="0.25">
      <c r="A221" s="1">
        <v>2027</v>
      </c>
      <c r="B221" s="1" t="s">
        <v>8</v>
      </c>
      <c r="C221" s="1" t="s">
        <v>318</v>
      </c>
      <c r="D221" s="1" t="s">
        <v>266</v>
      </c>
      <c r="E221" s="1">
        <v>114</v>
      </c>
      <c r="F221" s="1" t="s">
        <v>331</v>
      </c>
      <c r="G221" s="23">
        <v>0.124</v>
      </c>
      <c r="H221" s="7">
        <f t="shared" si="11"/>
        <v>14.135999999999999</v>
      </c>
      <c r="I221" s="27">
        <v>3</v>
      </c>
      <c r="J221" s="27">
        <f t="shared" si="9"/>
        <v>0.11324200913242009</v>
      </c>
      <c r="K221" s="27">
        <f t="shared" si="10"/>
        <v>14136</v>
      </c>
    </row>
    <row r="222" spans="1:11" ht="30" x14ac:dyDescent="0.25">
      <c r="A222" s="1">
        <v>2027</v>
      </c>
      <c r="B222" s="1" t="s">
        <v>8</v>
      </c>
      <c r="C222" s="1" t="s">
        <v>319</v>
      </c>
      <c r="D222" s="1" t="s">
        <v>266</v>
      </c>
      <c r="E222" s="1">
        <v>111</v>
      </c>
      <c r="F222" s="1" t="s">
        <v>331</v>
      </c>
      <c r="G222" s="23">
        <v>0.15</v>
      </c>
      <c r="H222" s="7">
        <f t="shared" si="11"/>
        <v>16.649999999999999</v>
      </c>
      <c r="I222" s="27">
        <v>3</v>
      </c>
      <c r="J222" s="27">
        <f t="shared" si="9"/>
        <v>0.13698630136986301</v>
      </c>
      <c r="K222" s="27">
        <f t="shared" si="10"/>
        <v>16650</v>
      </c>
    </row>
    <row r="223" spans="1:11" ht="30" x14ac:dyDescent="0.25">
      <c r="A223" s="1">
        <v>2027</v>
      </c>
      <c r="B223" s="1" t="s">
        <v>8</v>
      </c>
      <c r="C223" s="1" t="s">
        <v>320</v>
      </c>
      <c r="D223" s="1" t="s">
        <v>266</v>
      </c>
      <c r="E223" s="1">
        <v>114</v>
      </c>
      <c r="F223" s="1" t="s">
        <v>331</v>
      </c>
      <c r="G223" s="23">
        <v>8.3000000000000004E-2</v>
      </c>
      <c r="H223" s="7">
        <f t="shared" si="11"/>
        <v>9.4620000000000033</v>
      </c>
      <c r="I223" s="27">
        <v>3</v>
      </c>
      <c r="J223" s="27">
        <f t="shared" si="9"/>
        <v>7.579908675799088E-2</v>
      </c>
      <c r="K223" s="27">
        <f t="shared" si="10"/>
        <v>9462.0000000000036</v>
      </c>
    </row>
    <row r="224" spans="1:11" ht="30" x14ac:dyDescent="0.25">
      <c r="A224" s="1">
        <v>2027</v>
      </c>
      <c r="B224" s="1" t="s">
        <v>8</v>
      </c>
      <c r="C224" s="1" t="s">
        <v>321</v>
      </c>
      <c r="D224" s="1" t="s">
        <v>266</v>
      </c>
      <c r="E224" s="1">
        <v>94</v>
      </c>
      <c r="F224" s="1" t="s">
        <v>331</v>
      </c>
      <c r="G224" s="23">
        <v>0.90800000000000003</v>
      </c>
      <c r="H224" s="7">
        <f t="shared" si="11"/>
        <v>85.352000000000004</v>
      </c>
      <c r="I224" s="27">
        <v>3</v>
      </c>
      <c r="J224" s="27">
        <f t="shared" si="9"/>
        <v>0.82922374429223755</v>
      </c>
      <c r="K224" s="27">
        <f t="shared" si="10"/>
        <v>85352</v>
      </c>
    </row>
    <row r="225" spans="1:11" ht="45" x14ac:dyDescent="0.25">
      <c r="A225" s="1">
        <v>2027</v>
      </c>
      <c r="B225" s="1" t="s">
        <v>8</v>
      </c>
      <c r="C225" s="1" t="s">
        <v>187</v>
      </c>
      <c r="D225" s="1" t="s">
        <v>334</v>
      </c>
      <c r="E225" s="1">
        <v>310</v>
      </c>
      <c r="F225" s="1" t="s">
        <v>331</v>
      </c>
      <c r="G225" s="23">
        <v>1.2070000000000001</v>
      </c>
      <c r="H225" s="7">
        <f t="shared" si="11"/>
        <v>374.17</v>
      </c>
      <c r="I225" s="27">
        <v>1</v>
      </c>
      <c r="J225" s="27">
        <f t="shared" si="9"/>
        <v>3.3068493150684932</v>
      </c>
      <c r="K225" s="27">
        <f t="shared" si="10"/>
        <v>374170</v>
      </c>
    </row>
    <row r="226" spans="1:11" ht="45" x14ac:dyDescent="0.25">
      <c r="A226" s="1">
        <v>2027</v>
      </c>
      <c r="B226" s="1" t="s">
        <v>8</v>
      </c>
      <c r="C226" s="1" t="s">
        <v>188</v>
      </c>
      <c r="D226" s="1" t="s">
        <v>334</v>
      </c>
      <c r="E226" s="1">
        <v>251</v>
      </c>
      <c r="F226" s="1" t="s">
        <v>331</v>
      </c>
      <c r="G226" s="23">
        <v>0.36099999999999999</v>
      </c>
      <c r="H226" s="7">
        <f t="shared" si="11"/>
        <v>90.611000000000004</v>
      </c>
      <c r="I226" s="27">
        <v>1</v>
      </c>
      <c r="J226" s="27">
        <f t="shared" si="9"/>
        <v>0.989041095890411</v>
      </c>
      <c r="K226" s="27">
        <f t="shared" si="10"/>
        <v>90611</v>
      </c>
    </row>
    <row r="227" spans="1:11" ht="45" x14ac:dyDescent="0.25">
      <c r="A227" s="1">
        <v>2027</v>
      </c>
      <c r="B227" s="1" t="s">
        <v>8</v>
      </c>
      <c r="C227" s="1" t="s">
        <v>189</v>
      </c>
      <c r="D227" s="1" t="s">
        <v>334</v>
      </c>
      <c r="E227" s="1">
        <v>299</v>
      </c>
      <c r="F227" s="1" t="s">
        <v>331</v>
      </c>
      <c r="G227" s="23">
        <v>1.081</v>
      </c>
      <c r="H227" s="7">
        <f t="shared" si="11"/>
        <v>323.21899999999999</v>
      </c>
      <c r="I227" s="27">
        <v>1</v>
      </c>
      <c r="J227" s="27">
        <f t="shared" si="9"/>
        <v>2.9616438356164383</v>
      </c>
      <c r="K227" s="27">
        <f t="shared" si="10"/>
        <v>323219</v>
      </c>
    </row>
    <row r="228" spans="1:11" ht="45" x14ac:dyDescent="0.25">
      <c r="A228" s="1">
        <v>2027</v>
      </c>
      <c r="B228" s="1" t="s">
        <v>8</v>
      </c>
      <c r="C228" s="1" t="s">
        <v>190</v>
      </c>
      <c r="D228" s="1" t="s">
        <v>334</v>
      </c>
      <c r="E228" s="1">
        <v>240</v>
      </c>
      <c r="F228" s="1" t="s">
        <v>331</v>
      </c>
      <c r="G228" s="23">
        <v>1E-3</v>
      </c>
      <c r="H228" s="7">
        <f t="shared" si="11"/>
        <v>0.24</v>
      </c>
      <c r="I228" s="27">
        <v>1</v>
      </c>
      <c r="J228" s="27">
        <f t="shared" si="9"/>
        <v>2.7397260273972603E-3</v>
      </c>
      <c r="K228" s="27">
        <f t="shared" si="10"/>
        <v>240</v>
      </c>
    </row>
    <row r="229" spans="1:11" ht="45" x14ac:dyDescent="0.25">
      <c r="A229" s="1">
        <v>2027</v>
      </c>
      <c r="B229" s="1" t="s">
        <v>8</v>
      </c>
      <c r="C229" s="1" t="s">
        <v>191</v>
      </c>
      <c r="D229" s="1" t="s">
        <v>334</v>
      </c>
      <c r="E229" s="1">
        <v>330</v>
      </c>
      <c r="F229" s="1" t="s">
        <v>331</v>
      </c>
      <c r="G229" s="23">
        <v>8.7999999999999995E-2</v>
      </c>
      <c r="H229" s="7">
        <f t="shared" si="11"/>
        <v>29.04</v>
      </c>
      <c r="I229" s="27">
        <v>1</v>
      </c>
      <c r="J229" s="27">
        <f t="shared" si="9"/>
        <v>0.24109589041095889</v>
      </c>
      <c r="K229" s="27">
        <f t="shared" si="10"/>
        <v>29040</v>
      </c>
    </row>
    <row r="230" spans="1:11" ht="45" x14ac:dyDescent="0.25">
      <c r="A230" s="1">
        <v>2027</v>
      </c>
      <c r="B230" s="1" t="s">
        <v>8</v>
      </c>
      <c r="C230" s="1" t="s">
        <v>192</v>
      </c>
      <c r="D230" s="1" t="s">
        <v>334</v>
      </c>
      <c r="E230" s="1">
        <v>310</v>
      </c>
      <c r="F230" s="1" t="s">
        <v>331</v>
      </c>
      <c r="G230" s="23">
        <v>7.4999999999999997E-2</v>
      </c>
      <c r="H230" s="7">
        <f t="shared" si="11"/>
        <v>23.249999999999996</v>
      </c>
      <c r="I230" s="27">
        <v>1</v>
      </c>
      <c r="J230" s="27">
        <f t="shared" si="9"/>
        <v>0.20547945205479451</v>
      </c>
      <c r="K230" s="27">
        <f t="shared" si="10"/>
        <v>23249.999999999996</v>
      </c>
    </row>
    <row r="231" spans="1:11" ht="30" x14ac:dyDescent="0.25">
      <c r="A231" s="1">
        <v>2027</v>
      </c>
      <c r="B231" s="1" t="s">
        <v>8</v>
      </c>
      <c r="C231" s="1" t="s">
        <v>193</v>
      </c>
      <c r="D231" s="1" t="s">
        <v>266</v>
      </c>
      <c r="E231" s="1">
        <v>105</v>
      </c>
      <c r="F231" s="1" t="s">
        <v>331</v>
      </c>
      <c r="G231" s="23">
        <v>1.0840000000000001</v>
      </c>
      <c r="H231" s="7">
        <f t="shared" si="11"/>
        <v>113.82</v>
      </c>
      <c r="I231" s="27">
        <v>1</v>
      </c>
      <c r="J231" s="27">
        <f t="shared" si="9"/>
        <v>2.9698630136986304</v>
      </c>
      <c r="K231" s="27">
        <f t="shared" si="10"/>
        <v>113820</v>
      </c>
    </row>
    <row r="232" spans="1:11" ht="60" x14ac:dyDescent="0.25">
      <c r="A232" s="1">
        <v>2027</v>
      </c>
      <c r="B232" s="1" t="s">
        <v>8</v>
      </c>
      <c r="C232" s="1" t="s">
        <v>194</v>
      </c>
      <c r="D232" s="1" t="s">
        <v>274</v>
      </c>
      <c r="E232" s="1">
        <v>17</v>
      </c>
      <c r="F232" s="1" t="s">
        <v>331</v>
      </c>
      <c r="G232" s="23">
        <v>1.276</v>
      </c>
      <c r="H232" s="7">
        <f t="shared" si="11"/>
        <v>21.692000000000004</v>
      </c>
      <c r="I232" s="27">
        <v>1</v>
      </c>
      <c r="J232" s="27">
        <f t="shared" si="9"/>
        <v>3.4958904109589044</v>
      </c>
      <c r="K232" s="27">
        <f t="shared" si="10"/>
        <v>21692.000000000004</v>
      </c>
    </row>
    <row r="233" spans="1:11" ht="45" x14ac:dyDescent="0.25">
      <c r="A233" s="1">
        <v>2027</v>
      </c>
      <c r="B233" s="1" t="s">
        <v>8</v>
      </c>
      <c r="C233" s="1" t="s">
        <v>195</v>
      </c>
      <c r="D233" s="1" t="s">
        <v>334</v>
      </c>
      <c r="E233" s="1">
        <v>23</v>
      </c>
      <c r="F233" s="1" t="s">
        <v>331</v>
      </c>
      <c r="G233" s="23">
        <v>1.206</v>
      </c>
      <c r="H233" s="7">
        <f t="shared" si="11"/>
        <v>27.738</v>
      </c>
      <c r="I233" s="27">
        <v>7</v>
      </c>
      <c r="J233" s="27">
        <f t="shared" si="9"/>
        <v>0.47201565557729941</v>
      </c>
      <c r="K233" s="27">
        <f t="shared" si="10"/>
        <v>27738</v>
      </c>
    </row>
    <row r="234" spans="1:11" ht="45" x14ac:dyDescent="0.25">
      <c r="A234" s="1">
        <v>2027</v>
      </c>
      <c r="B234" s="1" t="s">
        <v>8</v>
      </c>
      <c r="C234" s="1" t="s">
        <v>196</v>
      </c>
      <c r="D234" s="1" t="s">
        <v>334</v>
      </c>
      <c r="E234" s="1">
        <v>10</v>
      </c>
      <c r="F234" s="1" t="s">
        <v>331</v>
      </c>
      <c r="G234" s="23">
        <v>2.5779999999999998</v>
      </c>
      <c r="H234" s="7">
        <f t="shared" si="11"/>
        <v>25.78</v>
      </c>
      <c r="I234" s="27">
        <v>7</v>
      </c>
      <c r="J234" s="27">
        <f t="shared" si="9"/>
        <v>1.0090019569471624</v>
      </c>
      <c r="K234" s="27">
        <f t="shared" si="10"/>
        <v>25780</v>
      </c>
    </row>
    <row r="235" spans="1:11" ht="45" x14ac:dyDescent="0.25">
      <c r="A235" s="1">
        <v>2027</v>
      </c>
      <c r="B235" s="1" t="s">
        <v>8</v>
      </c>
      <c r="C235" s="1" t="s">
        <v>197</v>
      </c>
      <c r="D235" s="1" t="s">
        <v>334</v>
      </c>
      <c r="E235" s="1">
        <v>26</v>
      </c>
      <c r="F235" s="1" t="s">
        <v>331</v>
      </c>
      <c r="G235" s="23">
        <v>0.56899999999999995</v>
      </c>
      <c r="H235" s="7">
        <f t="shared" si="11"/>
        <v>14.794</v>
      </c>
      <c r="I235" s="27">
        <v>7</v>
      </c>
      <c r="J235" s="27">
        <f t="shared" si="9"/>
        <v>0.22270058708414872</v>
      </c>
      <c r="K235" s="27">
        <f t="shared" si="10"/>
        <v>14794</v>
      </c>
    </row>
    <row r="236" spans="1:11" ht="45" x14ac:dyDescent="0.25">
      <c r="A236" s="1">
        <v>2027</v>
      </c>
      <c r="B236" s="1" t="s">
        <v>8</v>
      </c>
      <c r="C236" s="1" t="s">
        <v>198</v>
      </c>
      <c r="D236" s="1" t="s">
        <v>334</v>
      </c>
      <c r="E236" s="1">
        <v>57</v>
      </c>
      <c r="F236" s="1" t="s">
        <v>331</v>
      </c>
      <c r="G236" s="23">
        <v>0.15</v>
      </c>
      <c r="H236" s="7">
        <f t="shared" si="11"/>
        <v>8.5500000000000007</v>
      </c>
      <c r="I236" s="27">
        <v>7</v>
      </c>
      <c r="J236" s="27">
        <f t="shared" si="9"/>
        <v>5.8708414872798431E-2</v>
      </c>
      <c r="K236" s="27">
        <f t="shared" si="10"/>
        <v>8550</v>
      </c>
    </row>
    <row r="237" spans="1:11" ht="45" x14ac:dyDescent="0.25">
      <c r="A237" s="1">
        <v>2027</v>
      </c>
      <c r="B237" s="1" t="s">
        <v>8</v>
      </c>
      <c r="C237" s="1" t="s">
        <v>199</v>
      </c>
      <c r="D237" s="1" t="s">
        <v>334</v>
      </c>
      <c r="E237" s="1">
        <v>37</v>
      </c>
      <c r="F237" s="1" t="s">
        <v>331</v>
      </c>
      <c r="G237" s="23">
        <v>0.44900000000000001</v>
      </c>
      <c r="H237" s="7">
        <f t="shared" si="11"/>
        <v>16.613000000000003</v>
      </c>
      <c r="I237" s="27">
        <v>7</v>
      </c>
      <c r="J237" s="27">
        <f t="shared" si="9"/>
        <v>0.17573385518591</v>
      </c>
      <c r="K237" s="27">
        <f t="shared" si="10"/>
        <v>16613.000000000004</v>
      </c>
    </row>
    <row r="238" spans="1:11" ht="45" x14ac:dyDescent="0.25">
      <c r="A238" s="1">
        <v>2027</v>
      </c>
      <c r="B238" s="1" t="s">
        <v>8</v>
      </c>
      <c r="C238" s="1" t="s">
        <v>200</v>
      </c>
      <c r="D238" s="1" t="s">
        <v>334</v>
      </c>
      <c r="E238" s="1">
        <v>40</v>
      </c>
      <c r="F238" s="1" t="s">
        <v>331</v>
      </c>
      <c r="G238" s="23">
        <v>0.126</v>
      </c>
      <c r="H238" s="7">
        <f t="shared" si="11"/>
        <v>5.04</v>
      </c>
      <c r="I238" s="27">
        <v>7</v>
      </c>
      <c r="J238" s="27">
        <f t="shared" si="9"/>
        <v>4.9315068493150684E-2</v>
      </c>
      <c r="K238" s="27">
        <f t="shared" si="10"/>
        <v>5040</v>
      </c>
    </row>
    <row r="239" spans="1:11" ht="45" x14ac:dyDescent="0.25">
      <c r="A239" s="1">
        <v>2027</v>
      </c>
      <c r="B239" s="1" t="s">
        <v>8</v>
      </c>
      <c r="C239" s="1" t="s">
        <v>201</v>
      </c>
      <c r="D239" s="1" t="s">
        <v>334</v>
      </c>
      <c r="E239" s="1">
        <v>9</v>
      </c>
      <c r="F239" s="1" t="s">
        <v>331</v>
      </c>
      <c r="G239" s="23">
        <v>0.76300000000000001</v>
      </c>
      <c r="H239" s="7">
        <f t="shared" si="11"/>
        <v>6.8670000000000018</v>
      </c>
      <c r="I239" s="27">
        <v>7</v>
      </c>
      <c r="J239" s="27">
        <f t="shared" si="9"/>
        <v>0.29863013698630142</v>
      </c>
      <c r="K239" s="27">
        <f t="shared" si="10"/>
        <v>6867.0000000000018</v>
      </c>
    </row>
    <row r="240" spans="1:11" ht="45" x14ac:dyDescent="0.25">
      <c r="A240" s="1">
        <v>2027</v>
      </c>
      <c r="B240" s="1" t="s">
        <v>8</v>
      </c>
      <c r="C240" s="1" t="s">
        <v>202</v>
      </c>
      <c r="D240" s="1" t="s">
        <v>334</v>
      </c>
      <c r="E240" s="1">
        <v>68</v>
      </c>
      <c r="F240" s="1" t="s">
        <v>331</v>
      </c>
      <c r="G240" s="23">
        <v>0.20699999999999999</v>
      </c>
      <c r="H240" s="7">
        <f t="shared" si="11"/>
        <v>14.076000000000001</v>
      </c>
      <c r="I240" s="27">
        <v>7</v>
      </c>
      <c r="J240" s="27">
        <f t="shared" si="9"/>
        <v>8.1017612524461838E-2</v>
      </c>
      <c r="K240" s="27">
        <f t="shared" si="10"/>
        <v>14076</v>
      </c>
    </row>
    <row r="241" spans="1:11" ht="45" x14ac:dyDescent="0.25">
      <c r="A241" s="1">
        <v>2027</v>
      </c>
      <c r="B241" s="1" t="s">
        <v>8</v>
      </c>
      <c r="C241" s="1" t="s">
        <v>203</v>
      </c>
      <c r="D241" s="1" t="s">
        <v>334</v>
      </c>
      <c r="E241" s="1">
        <v>46</v>
      </c>
      <c r="F241" s="1" t="s">
        <v>331</v>
      </c>
      <c r="G241" s="23">
        <v>0.24299999999999999</v>
      </c>
      <c r="H241" s="7">
        <f t="shared" si="11"/>
        <v>11.178000000000001</v>
      </c>
      <c r="I241" s="27">
        <v>7</v>
      </c>
      <c r="J241" s="27">
        <f t="shared" si="9"/>
        <v>9.5107632093933456E-2</v>
      </c>
      <c r="K241" s="27">
        <f t="shared" si="10"/>
        <v>11178</v>
      </c>
    </row>
    <row r="242" spans="1:11" ht="45" x14ac:dyDescent="0.25">
      <c r="A242" s="1">
        <v>2027</v>
      </c>
      <c r="B242" s="1" t="s">
        <v>8</v>
      </c>
      <c r="C242" s="1" t="s">
        <v>204</v>
      </c>
      <c r="D242" s="1" t="s">
        <v>334</v>
      </c>
      <c r="E242" s="1">
        <v>38</v>
      </c>
      <c r="F242" s="1" t="s">
        <v>331</v>
      </c>
      <c r="G242" s="23">
        <v>0.13700000000000001</v>
      </c>
      <c r="H242" s="7">
        <f t="shared" si="11"/>
        <v>5.2060000000000004</v>
      </c>
      <c r="I242" s="27">
        <v>7</v>
      </c>
      <c r="J242" s="27">
        <f t="shared" si="9"/>
        <v>5.3620352250489237E-2</v>
      </c>
      <c r="K242" s="27">
        <f t="shared" si="10"/>
        <v>5206</v>
      </c>
    </row>
    <row r="243" spans="1:11" ht="45" x14ac:dyDescent="0.25">
      <c r="A243" s="1">
        <v>2027</v>
      </c>
      <c r="B243" s="1" t="s">
        <v>8</v>
      </c>
      <c r="C243" s="1" t="s">
        <v>205</v>
      </c>
      <c r="D243" s="1" t="s">
        <v>334</v>
      </c>
      <c r="E243" s="1">
        <v>18</v>
      </c>
      <c r="F243" s="1" t="s">
        <v>331</v>
      </c>
      <c r="G243" s="23">
        <v>1.605</v>
      </c>
      <c r="H243" s="7">
        <f t="shared" si="11"/>
        <v>28.89</v>
      </c>
      <c r="I243" s="27">
        <v>7</v>
      </c>
      <c r="J243" s="27">
        <f t="shared" si="9"/>
        <v>0.62818003913894316</v>
      </c>
      <c r="K243" s="27">
        <f t="shared" si="10"/>
        <v>28890</v>
      </c>
    </row>
    <row r="244" spans="1:11" ht="45" x14ac:dyDescent="0.25">
      <c r="A244" s="1">
        <v>2027</v>
      </c>
      <c r="B244" s="1" t="s">
        <v>8</v>
      </c>
      <c r="C244" s="1" t="s">
        <v>206</v>
      </c>
      <c r="D244" s="1" t="s">
        <v>334</v>
      </c>
      <c r="E244" s="1">
        <v>45</v>
      </c>
      <c r="F244" s="1" t="s">
        <v>331</v>
      </c>
      <c r="G244" s="23">
        <v>0.47</v>
      </c>
      <c r="H244" s="7">
        <f t="shared" si="11"/>
        <v>21.150000000000002</v>
      </c>
      <c r="I244" s="27">
        <v>7</v>
      </c>
      <c r="J244" s="27">
        <f t="shared" si="9"/>
        <v>0.18395303326810178</v>
      </c>
      <c r="K244" s="27">
        <f t="shared" si="10"/>
        <v>21150.000000000004</v>
      </c>
    </row>
    <row r="245" spans="1:11" ht="45" x14ac:dyDescent="0.25">
      <c r="A245" s="1">
        <v>2027</v>
      </c>
      <c r="B245" s="1" t="s">
        <v>8</v>
      </c>
      <c r="C245" s="1" t="s">
        <v>207</v>
      </c>
      <c r="D245" s="1" t="s">
        <v>334</v>
      </c>
      <c r="E245" s="1">
        <v>13</v>
      </c>
      <c r="F245" s="1" t="s">
        <v>331</v>
      </c>
      <c r="G245" s="23">
        <v>1.4530000000000001</v>
      </c>
      <c r="H245" s="7">
        <f t="shared" si="11"/>
        <v>18.888999999999999</v>
      </c>
      <c r="I245" s="27">
        <v>7</v>
      </c>
      <c r="J245" s="27">
        <f t="shared" si="9"/>
        <v>0.56868884540117415</v>
      </c>
      <c r="K245" s="27">
        <f t="shared" si="10"/>
        <v>18889</v>
      </c>
    </row>
    <row r="246" spans="1:11" ht="30" x14ac:dyDescent="0.25">
      <c r="A246" s="1">
        <v>2027</v>
      </c>
      <c r="B246" s="1" t="s">
        <v>8</v>
      </c>
      <c r="C246" s="1" t="s">
        <v>208</v>
      </c>
      <c r="D246" s="1" t="s">
        <v>266</v>
      </c>
      <c r="E246" s="1">
        <v>134</v>
      </c>
      <c r="F246" s="1" t="s">
        <v>331</v>
      </c>
      <c r="G246" s="23">
        <v>0.14899999999999999</v>
      </c>
      <c r="H246" s="7">
        <f t="shared" si="11"/>
        <v>19.966000000000001</v>
      </c>
      <c r="I246" s="27">
        <v>2</v>
      </c>
      <c r="J246" s="27">
        <f t="shared" si="9"/>
        <v>0.20410958904109588</v>
      </c>
      <c r="K246" s="27">
        <f t="shared" si="10"/>
        <v>19966</v>
      </c>
    </row>
    <row r="247" spans="1:11" ht="30" x14ac:dyDescent="0.25">
      <c r="A247" s="1">
        <v>2027</v>
      </c>
      <c r="B247" s="1" t="s">
        <v>8</v>
      </c>
      <c r="C247" s="1" t="s">
        <v>209</v>
      </c>
      <c r="D247" s="1" t="s">
        <v>266</v>
      </c>
      <c r="E247" s="1">
        <v>152</v>
      </c>
      <c r="F247" s="1" t="s">
        <v>331</v>
      </c>
      <c r="G247" s="23">
        <v>5.3999999999999999E-2</v>
      </c>
      <c r="H247" s="7">
        <f t="shared" si="11"/>
        <v>8.2080000000000002</v>
      </c>
      <c r="I247" s="27">
        <v>2</v>
      </c>
      <c r="J247" s="27">
        <f t="shared" si="9"/>
        <v>7.3972602739726029E-2</v>
      </c>
      <c r="K247" s="27">
        <f t="shared" si="10"/>
        <v>8208</v>
      </c>
    </row>
    <row r="248" spans="1:11" ht="30" x14ac:dyDescent="0.25">
      <c r="A248" s="1">
        <v>2027</v>
      </c>
      <c r="B248" s="1" t="s">
        <v>8</v>
      </c>
      <c r="C248" s="1" t="s">
        <v>210</v>
      </c>
      <c r="D248" s="1" t="s">
        <v>266</v>
      </c>
      <c r="E248" s="1">
        <v>120</v>
      </c>
      <c r="F248" s="1" t="s">
        <v>331</v>
      </c>
      <c r="G248" s="23">
        <v>0.23200000000000001</v>
      </c>
      <c r="H248" s="7">
        <f t="shared" si="11"/>
        <v>27.840000000000003</v>
      </c>
      <c r="I248" s="27">
        <v>2</v>
      </c>
      <c r="J248" s="27">
        <f t="shared" si="9"/>
        <v>0.31780821917808222</v>
      </c>
      <c r="K248" s="27">
        <f t="shared" si="10"/>
        <v>27840.000000000004</v>
      </c>
    </row>
    <row r="249" spans="1:11" ht="30" x14ac:dyDescent="0.25">
      <c r="A249" s="1">
        <v>2027</v>
      </c>
      <c r="B249" s="1" t="s">
        <v>8</v>
      </c>
      <c r="C249" s="1" t="s">
        <v>211</v>
      </c>
      <c r="D249" s="1" t="s">
        <v>266</v>
      </c>
      <c r="E249" s="1">
        <v>151</v>
      </c>
      <c r="F249" s="1" t="s">
        <v>331</v>
      </c>
      <c r="G249" s="23">
        <v>0.1</v>
      </c>
      <c r="H249" s="7">
        <f t="shared" si="11"/>
        <v>15.100000000000001</v>
      </c>
      <c r="I249" s="27">
        <v>2</v>
      </c>
      <c r="J249" s="27">
        <f t="shared" si="9"/>
        <v>0.13698630136986303</v>
      </c>
      <c r="K249" s="27">
        <f t="shared" si="10"/>
        <v>15100.000000000002</v>
      </c>
    </row>
    <row r="250" spans="1:11" ht="30" x14ac:dyDescent="0.25">
      <c r="A250" s="1">
        <v>2027</v>
      </c>
      <c r="B250" s="1" t="s">
        <v>8</v>
      </c>
      <c r="C250" s="1" t="s">
        <v>212</v>
      </c>
      <c r="D250" s="1" t="s">
        <v>266</v>
      </c>
      <c r="E250" s="1">
        <v>124</v>
      </c>
      <c r="F250" s="1" t="s">
        <v>331</v>
      </c>
      <c r="G250" s="23">
        <v>0.247</v>
      </c>
      <c r="H250" s="7">
        <f t="shared" si="11"/>
        <v>30.628</v>
      </c>
      <c r="I250" s="27">
        <v>2</v>
      </c>
      <c r="J250" s="27">
        <f t="shared" si="9"/>
        <v>0.33835616438356164</v>
      </c>
      <c r="K250" s="27">
        <f t="shared" si="10"/>
        <v>30628</v>
      </c>
    </row>
    <row r="251" spans="1:11" ht="30" x14ac:dyDescent="0.25">
      <c r="A251" s="1">
        <v>2027</v>
      </c>
      <c r="B251" s="1" t="s">
        <v>8</v>
      </c>
      <c r="C251" s="1" t="s">
        <v>213</v>
      </c>
      <c r="D251" s="1" t="s">
        <v>266</v>
      </c>
      <c r="E251" s="1">
        <v>122</v>
      </c>
      <c r="F251" s="1" t="s">
        <v>331</v>
      </c>
      <c r="G251" s="23">
        <v>7.1999999999999995E-2</v>
      </c>
      <c r="H251" s="7">
        <f t="shared" si="11"/>
        <v>8.7840000000000007</v>
      </c>
      <c r="I251" s="27">
        <v>2</v>
      </c>
      <c r="J251" s="27">
        <f t="shared" si="9"/>
        <v>9.8630136986301367E-2</v>
      </c>
      <c r="K251" s="27">
        <f t="shared" si="10"/>
        <v>8784</v>
      </c>
    </row>
    <row r="252" spans="1:11" ht="30" x14ac:dyDescent="0.25">
      <c r="A252" s="1">
        <v>2027</v>
      </c>
      <c r="B252" s="1" t="s">
        <v>8</v>
      </c>
      <c r="C252" s="1" t="s">
        <v>214</v>
      </c>
      <c r="D252" s="1" t="s">
        <v>266</v>
      </c>
      <c r="E252" s="1">
        <v>147</v>
      </c>
      <c r="F252" s="1" t="s">
        <v>331</v>
      </c>
      <c r="G252" s="23">
        <v>8.4000000000000005E-2</v>
      </c>
      <c r="H252" s="7">
        <f t="shared" si="11"/>
        <v>12.348000000000001</v>
      </c>
      <c r="I252" s="27">
        <v>2</v>
      </c>
      <c r="J252" s="27">
        <f t="shared" si="9"/>
        <v>0.11506849315068493</v>
      </c>
      <c r="K252" s="27">
        <f t="shared" si="10"/>
        <v>12348</v>
      </c>
    </row>
    <row r="253" spans="1:11" ht="30" x14ac:dyDescent="0.25">
      <c r="A253" s="1">
        <v>2027</v>
      </c>
      <c r="B253" s="1" t="s">
        <v>8</v>
      </c>
      <c r="C253" s="1" t="s">
        <v>215</v>
      </c>
      <c r="D253" s="1" t="s">
        <v>266</v>
      </c>
      <c r="E253" s="1">
        <v>148</v>
      </c>
      <c r="F253" s="1" t="s">
        <v>331</v>
      </c>
      <c r="G253" s="23">
        <v>0.11600000000000001</v>
      </c>
      <c r="H253" s="7">
        <f t="shared" si="11"/>
        <v>17.168000000000003</v>
      </c>
      <c r="I253" s="27">
        <v>2</v>
      </c>
      <c r="J253" s="27">
        <f t="shared" si="9"/>
        <v>0.15890410958904111</v>
      </c>
      <c r="K253" s="27">
        <f t="shared" si="10"/>
        <v>17168.000000000004</v>
      </c>
    </row>
    <row r="254" spans="1:11" ht="30" x14ac:dyDescent="0.25">
      <c r="A254" s="1">
        <v>2027</v>
      </c>
      <c r="B254" s="1" t="s">
        <v>8</v>
      </c>
      <c r="C254" s="1" t="s">
        <v>216</v>
      </c>
      <c r="D254" s="1" t="s">
        <v>266</v>
      </c>
      <c r="E254" s="1">
        <v>130</v>
      </c>
      <c r="F254" s="1" t="s">
        <v>331</v>
      </c>
      <c r="G254" s="23">
        <v>0.55200000000000005</v>
      </c>
      <c r="H254" s="7">
        <f t="shared" si="11"/>
        <v>71.760000000000005</v>
      </c>
      <c r="I254" s="27">
        <v>2</v>
      </c>
      <c r="J254" s="27">
        <f t="shared" si="9"/>
        <v>0.75616438356164384</v>
      </c>
      <c r="K254" s="27">
        <f t="shared" si="10"/>
        <v>71760</v>
      </c>
    </row>
    <row r="255" spans="1:11" ht="30" x14ac:dyDescent="0.25">
      <c r="A255" s="1">
        <v>2027</v>
      </c>
      <c r="B255" s="1" t="s">
        <v>8</v>
      </c>
      <c r="C255" s="1" t="s">
        <v>217</v>
      </c>
      <c r="D255" s="1" t="s">
        <v>266</v>
      </c>
      <c r="E255" s="1">
        <v>130</v>
      </c>
      <c r="F255" s="1" t="s">
        <v>331</v>
      </c>
      <c r="G255" s="23">
        <v>3.4169999999999998</v>
      </c>
      <c r="H255" s="7">
        <f t="shared" si="11"/>
        <v>444.21</v>
      </c>
      <c r="I255" s="27">
        <v>2</v>
      </c>
      <c r="J255" s="27">
        <f t="shared" si="9"/>
        <v>4.6808219178082195</v>
      </c>
      <c r="K255" s="27">
        <f t="shared" si="10"/>
        <v>444210</v>
      </c>
    </row>
    <row r="256" spans="1:11" ht="30" x14ac:dyDescent="0.25">
      <c r="A256" s="1">
        <v>2027</v>
      </c>
      <c r="B256" s="1" t="s">
        <v>8</v>
      </c>
      <c r="C256" s="1" t="s">
        <v>218</v>
      </c>
      <c r="D256" s="1" t="s">
        <v>276</v>
      </c>
      <c r="E256" s="1">
        <v>4</v>
      </c>
      <c r="F256" s="1" t="s">
        <v>331</v>
      </c>
      <c r="G256" s="23">
        <v>0.25</v>
      </c>
      <c r="H256" s="7">
        <f t="shared" si="11"/>
        <v>1</v>
      </c>
      <c r="I256" s="27">
        <v>1</v>
      </c>
      <c r="J256" s="27">
        <f t="shared" si="9"/>
        <v>0.68493150684931503</v>
      </c>
      <c r="K256" s="27">
        <f t="shared" si="10"/>
        <v>1000</v>
      </c>
    </row>
    <row r="257" spans="1:11" ht="30" x14ac:dyDescent="0.25">
      <c r="A257" s="1">
        <v>2027</v>
      </c>
      <c r="B257" s="1" t="s">
        <v>8</v>
      </c>
      <c r="C257" s="1" t="s">
        <v>219</v>
      </c>
      <c r="D257" s="1" t="s">
        <v>276</v>
      </c>
      <c r="E257" s="1">
        <v>8</v>
      </c>
      <c r="F257" s="1" t="s">
        <v>331</v>
      </c>
      <c r="G257" s="23">
        <v>0.26400000000000001</v>
      </c>
      <c r="H257" s="7">
        <f t="shared" si="11"/>
        <v>2.1120000000000001</v>
      </c>
      <c r="I257" s="27">
        <v>1</v>
      </c>
      <c r="J257" s="27">
        <f t="shared" si="9"/>
        <v>0.72328767123287674</v>
      </c>
      <c r="K257" s="27">
        <f t="shared" si="10"/>
        <v>2112</v>
      </c>
    </row>
    <row r="258" spans="1:11" ht="30" x14ac:dyDescent="0.25">
      <c r="A258" s="1">
        <v>2027</v>
      </c>
      <c r="B258" s="1" t="s">
        <v>8</v>
      </c>
      <c r="C258" s="1" t="s">
        <v>220</v>
      </c>
      <c r="D258" s="1" t="s">
        <v>276</v>
      </c>
      <c r="E258" s="1">
        <v>28</v>
      </c>
      <c r="F258" s="1" t="s">
        <v>331</v>
      </c>
      <c r="G258" s="23">
        <v>0.109</v>
      </c>
      <c r="H258" s="7">
        <f t="shared" si="11"/>
        <v>3.0519999999999996</v>
      </c>
      <c r="I258" s="27">
        <v>1</v>
      </c>
      <c r="J258" s="27">
        <f t="shared" si="9"/>
        <v>0.29863013698630136</v>
      </c>
      <c r="K258" s="27">
        <f t="shared" si="10"/>
        <v>3051.9999999999995</v>
      </c>
    </row>
    <row r="259" spans="1:11" ht="30" x14ac:dyDescent="0.25">
      <c r="A259" s="1">
        <v>2027</v>
      </c>
      <c r="B259" s="1" t="s">
        <v>8</v>
      </c>
      <c r="C259" s="1" t="s">
        <v>221</v>
      </c>
      <c r="D259" s="1" t="s">
        <v>276</v>
      </c>
      <c r="E259" s="1">
        <v>4</v>
      </c>
      <c r="F259" s="1" t="s">
        <v>331</v>
      </c>
      <c r="G259" s="23">
        <v>0.69</v>
      </c>
      <c r="H259" s="7">
        <f t="shared" si="11"/>
        <v>2.7599999999999993</v>
      </c>
      <c r="I259" s="27">
        <v>1</v>
      </c>
      <c r="J259" s="27">
        <f t="shared" ref="J259:J312" si="12">((G259/365)*1000)/I259</f>
        <v>1.8904109589041094</v>
      </c>
      <c r="K259" s="27">
        <f t="shared" ref="K259:K312" si="13">E259*J259*365*I259</f>
        <v>2759.9999999999995</v>
      </c>
    </row>
    <row r="260" spans="1:11" ht="30" x14ac:dyDescent="0.25">
      <c r="A260" s="1">
        <v>2027</v>
      </c>
      <c r="B260" s="1" t="s">
        <v>8</v>
      </c>
      <c r="C260" s="1" t="s">
        <v>222</v>
      </c>
      <c r="D260" s="1" t="s">
        <v>266</v>
      </c>
      <c r="E260" s="1">
        <v>80</v>
      </c>
      <c r="F260" s="1" t="s">
        <v>331</v>
      </c>
      <c r="G260" s="23">
        <v>3.4000000000000002E-2</v>
      </c>
      <c r="H260" s="7">
        <f t="shared" si="11"/>
        <v>2.72</v>
      </c>
      <c r="I260" s="27">
        <v>1</v>
      </c>
      <c r="J260" s="27">
        <f t="shared" si="12"/>
        <v>9.3150684931506855E-2</v>
      </c>
      <c r="K260" s="27">
        <f t="shared" si="13"/>
        <v>2720</v>
      </c>
    </row>
    <row r="261" spans="1:11" ht="30" x14ac:dyDescent="0.25">
      <c r="A261" s="1">
        <v>2027</v>
      </c>
      <c r="B261" s="1" t="s">
        <v>8</v>
      </c>
      <c r="C261" s="1" t="s">
        <v>223</v>
      </c>
      <c r="D261" s="1" t="s">
        <v>266</v>
      </c>
      <c r="E261" s="1">
        <v>81</v>
      </c>
      <c r="F261" s="1" t="s">
        <v>331</v>
      </c>
      <c r="G261" s="23">
        <v>5.0999999999999997E-2</v>
      </c>
      <c r="H261" s="7">
        <f t="shared" ref="H261:H312" si="14">K261/1000</f>
        <v>4.1310000000000002</v>
      </c>
      <c r="I261" s="27">
        <v>1</v>
      </c>
      <c r="J261" s="27">
        <f t="shared" si="12"/>
        <v>0.13972602739726026</v>
      </c>
      <c r="K261" s="27">
        <f t="shared" si="13"/>
        <v>4131</v>
      </c>
    </row>
    <row r="262" spans="1:11" ht="30" x14ac:dyDescent="0.25">
      <c r="A262" s="1">
        <v>2027</v>
      </c>
      <c r="B262" s="1" t="s">
        <v>8</v>
      </c>
      <c r="C262" s="1" t="s">
        <v>224</v>
      </c>
      <c r="D262" s="1" t="s">
        <v>266</v>
      </c>
      <c r="E262" s="1">
        <v>67</v>
      </c>
      <c r="F262" s="1" t="s">
        <v>331</v>
      </c>
      <c r="G262" s="23">
        <v>7.6999999999999999E-2</v>
      </c>
      <c r="H262" s="7">
        <f t="shared" si="14"/>
        <v>5.1589999999999998</v>
      </c>
      <c r="I262" s="27">
        <v>1</v>
      </c>
      <c r="J262" s="27">
        <f t="shared" si="12"/>
        <v>0.21095890410958903</v>
      </c>
      <c r="K262" s="27">
        <f t="shared" si="13"/>
        <v>5159</v>
      </c>
    </row>
    <row r="263" spans="1:11" ht="30" x14ac:dyDescent="0.25">
      <c r="A263" s="1">
        <v>2027</v>
      </c>
      <c r="B263" s="1" t="s">
        <v>8</v>
      </c>
      <c r="C263" s="1" t="s">
        <v>225</v>
      </c>
      <c r="D263" s="1" t="s">
        <v>266</v>
      </c>
      <c r="E263" s="1">
        <v>88</v>
      </c>
      <c r="F263" s="1" t="s">
        <v>331</v>
      </c>
      <c r="G263" s="23">
        <v>4.7E-2</v>
      </c>
      <c r="H263" s="7">
        <f t="shared" si="14"/>
        <v>4.1360000000000001</v>
      </c>
      <c r="I263" s="27">
        <v>1</v>
      </c>
      <c r="J263" s="27">
        <f t="shared" si="12"/>
        <v>0.12876712328767123</v>
      </c>
      <c r="K263" s="27">
        <f t="shared" si="13"/>
        <v>4136</v>
      </c>
    </row>
    <row r="264" spans="1:11" ht="30" x14ac:dyDescent="0.25">
      <c r="A264" s="1">
        <v>2027</v>
      </c>
      <c r="B264" s="1" t="s">
        <v>8</v>
      </c>
      <c r="C264" s="1" t="s">
        <v>226</v>
      </c>
      <c r="D264" s="1" t="s">
        <v>266</v>
      </c>
      <c r="E264" s="1">
        <v>81</v>
      </c>
      <c r="F264" s="1" t="s">
        <v>331</v>
      </c>
      <c r="G264" s="23">
        <v>0.75900000000000001</v>
      </c>
      <c r="H264" s="7">
        <f t="shared" si="14"/>
        <v>61.479000000000006</v>
      </c>
      <c r="I264" s="27">
        <v>1</v>
      </c>
      <c r="J264" s="27">
        <f t="shared" si="12"/>
        <v>2.0794520547945208</v>
      </c>
      <c r="K264" s="27">
        <f t="shared" si="13"/>
        <v>61479.000000000007</v>
      </c>
    </row>
    <row r="265" spans="1:11" ht="45" x14ac:dyDescent="0.25">
      <c r="A265" s="1">
        <v>2027</v>
      </c>
      <c r="B265" s="1" t="s">
        <v>8</v>
      </c>
      <c r="C265" s="1" t="s">
        <v>322</v>
      </c>
      <c r="D265" s="1" t="s">
        <v>269</v>
      </c>
      <c r="E265" s="1">
        <v>50</v>
      </c>
      <c r="F265" s="1" t="s">
        <v>331</v>
      </c>
      <c r="G265" s="23">
        <v>4.7649999999999998E-2</v>
      </c>
      <c r="H265" s="7">
        <f t="shared" si="14"/>
        <v>2.3824999999999994</v>
      </c>
      <c r="I265" s="27">
        <v>1</v>
      </c>
      <c r="J265" s="27">
        <f t="shared" si="12"/>
        <v>0.13054794520547944</v>
      </c>
      <c r="K265" s="27">
        <f t="shared" si="13"/>
        <v>2382.4999999999995</v>
      </c>
    </row>
    <row r="266" spans="1:11" ht="45" x14ac:dyDescent="0.25">
      <c r="A266" s="1">
        <v>2027</v>
      </c>
      <c r="B266" s="1" t="s">
        <v>8</v>
      </c>
      <c r="C266" s="1" t="s">
        <v>323</v>
      </c>
      <c r="D266" s="1" t="s">
        <v>269</v>
      </c>
      <c r="E266" s="1">
        <v>40</v>
      </c>
      <c r="F266" s="1" t="s">
        <v>331</v>
      </c>
      <c r="G266" s="23">
        <v>5.5199999999999999E-2</v>
      </c>
      <c r="H266" s="7">
        <f t="shared" si="14"/>
        <v>2.2080000000000002</v>
      </c>
      <c r="I266" s="27">
        <v>1</v>
      </c>
      <c r="J266" s="27">
        <f t="shared" si="12"/>
        <v>0.15123287671232877</v>
      </c>
      <c r="K266" s="27">
        <f t="shared" si="13"/>
        <v>2208</v>
      </c>
    </row>
    <row r="267" spans="1:11" ht="45" x14ac:dyDescent="0.25">
      <c r="A267" s="1">
        <v>2027</v>
      </c>
      <c r="B267" s="1" t="s">
        <v>8</v>
      </c>
      <c r="C267" s="1" t="s">
        <v>324</v>
      </c>
      <c r="D267" s="1" t="s">
        <v>269</v>
      </c>
      <c r="E267" s="1">
        <v>76</v>
      </c>
      <c r="F267" s="1" t="s">
        <v>331</v>
      </c>
      <c r="G267" s="23">
        <v>5.4100000000000002E-2</v>
      </c>
      <c r="H267" s="7">
        <f t="shared" si="14"/>
        <v>4.1116000000000001</v>
      </c>
      <c r="I267" s="27">
        <v>1</v>
      </c>
      <c r="J267" s="27">
        <f t="shared" si="12"/>
        <v>0.14821917808219179</v>
      </c>
      <c r="K267" s="27">
        <f t="shared" si="13"/>
        <v>4111.6000000000004</v>
      </c>
    </row>
    <row r="268" spans="1:11" ht="45" x14ac:dyDescent="0.25">
      <c r="A268" s="1">
        <v>2027</v>
      </c>
      <c r="B268" s="1" t="s">
        <v>8</v>
      </c>
      <c r="C268" s="1" t="s">
        <v>325</v>
      </c>
      <c r="D268" s="1" t="s">
        <v>269</v>
      </c>
      <c r="E268" s="1">
        <v>48</v>
      </c>
      <c r="F268" s="1" t="s">
        <v>331</v>
      </c>
      <c r="G268" s="23">
        <v>2.8160000000000001E-2</v>
      </c>
      <c r="H268" s="7">
        <f t="shared" si="14"/>
        <v>1.3516799999999998</v>
      </c>
      <c r="I268" s="27">
        <v>1</v>
      </c>
      <c r="J268" s="27">
        <f t="shared" si="12"/>
        <v>7.7150684931506841E-2</v>
      </c>
      <c r="K268" s="27">
        <f t="shared" si="13"/>
        <v>1351.6799999999998</v>
      </c>
    </row>
    <row r="269" spans="1:11" ht="45" x14ac:dyDescent="0.25">
      <c r="A269" s="1">
        <v>2027</v>
      </c>
      <c r="B269" s="1" t="s">
        <v>8</v>
      </c>
      <c r="C269" s="1" t="s">
        <v>326</v>
      </c>
      <c r="D269" s="1" t="s">
        <v>269</v>
      </c>
      <c r="E269" s="1">
        <v>49</v>
      </c>
      <c r="F269" s="1" t="s">
        <v>331</v>
      </c>
      <c r="G269" s="23">
        <v>3.7900000000000003E-2</v>
      </c>
      <c r="H269" s="7">
        <f t="shared" si="14"/>
        <v>1.8571</v>
      </c>
      <c r="I269" s="27">
        <v>1</v>
      </c>
      <c r="J269" s="27">
        <f t="shared" si="12"/>
        <v>0.10383561643835616</v>
      </c>
      <c r="K269" s="27">
        <f t="shared" si="13"/>
        <v>1857.1</v>
      </c>
    </row>
    <row r="270" spans="1:11" ht="45" x14ac:dyDescent="0.25">
      <c r="A270" s="1">
        <v>2027</v>
      </c>
      <c r="B270" s="1" t="s">
        <v>8</v>
      </c>
      <c r="C270" s="1" t="s">
        <v>327</v>
      </c>
      <c r="D270" s="1" t="s">
        <v>269</v>
      </c>
      <c r="E270" s="1">
        <v>39</v>
      </c>
      <c r="F270" s="1" t="s">
        <v>331</v>
      </c>
      <c r="G270" s="23">
        <v>7.6899999999999996E-2</v>
      </c>
      <c r="H270" s="7">
        <f t="shared" si="14"/>
        <v>2.9990999999999999</v>
      </c>
      <c r="I270" s="27">
        <v>1</v>
      </c>
      <c r="J270" s="27">
        <f t="shared" si="12"/>
        <v>0.2106849315068493</v>
      </c>
      <c r="K270" s="27">
        <f t="shared" si="13"/>
        <v>2999.1</v>
      </c>
    </row>
    <row r="271" spans="1:11" ht="45" x14ac:dyDescent="0.25">
      <c r="A271" s="1">
        <v>2027</v>
      </c>
      <c r="B271" s="1" t="s">
        <v>8</v>
      </c>
      <c r="C271" s="1" t="s">
        <v>328</v>
      </c>
      <c r="D271" s="1" t="s">
        <v>269</v>
      </c>
      <c r="E271" s="1">
        <v>80</v>
      </c>
      <c r="F271" s="1" t="s">
        <v>331</v>
      </c>
      <c r="G271" s="23">
        <v>2.92E-2</v>
      </c>
      <c r="H271" s="7">
        <f t="shared" si="14"/>
        <v>2.3359999999999999</v>
      </c>
      <c r="I271" s="27">
        <v>1</v>
      </c>
      <c r="J271" s="27">
        <f t="shared" si="12"/>
        <v>0.08</v>
      </c>
      <c r="K271" s="27">
        <f t="shared" si="13"/>
        <v>2336</v>
      </c>
    </row>
    <row r="272" spans="1:11" ht="45" x14ac:dyDescent="0.25">
      <c r="A272" s="1">
        <v>2027</v>
      </c>
      <c r="B272" s="1" t="s">
        <v>8</v>
      </c>
      <c r="C272" s="1" t="s">
        <v>329</v>
      </c>
      <c r="D272" s="1" t="s">
        <v>269</v>
      </c>
      <c r="E272" s="1">
        <v>79</v>
      </c>
      <c r="F272" s="1" t="s">
        <v>332</v>
      </c>
      <c r="G272" s="23">
        <v>1.29E-2</v>
      </c>
      <c r="H272" s="7">
        <f t="shared" si="14"/>
        <v>1.0191000000000001</v>
      </c>
      <c r="I272" s="27">
        <v>1</v>
      </c>
      <c r="J272" s="27">
        <f t="shared" si="12"/>
        <v>3.5342465753424659E-2</v>
      </c>
      <c r="K272" s="27">
        <f t="shared" si="13"/>
        <v>1019.1000000000001</v>
      </c>
    </row>
    <row r="273" spans="1:11" ht="45" x14ac:dyDescent="0.25">
      <c r="A273" s="1">
        <v>2027</v>
      </c>
      <c r="B273" s="1" t="s">
        <v>8</v>
      </c>
      <c r="C273" s="1" t="s">
        <v>330</v>
      </c>
      <c r="D273" s="1" t="s">
        <v>269</v>
      </c>
      <c r="E273" s="1">
        <v>64</v>
      </c>
      <c r="F273" s="1" t="s">
        <v>331</v>
      </c>
      <c r="G273" s="23">
        <v>0.83099999999999996</v>
      </c>
      <c r="H273" s="7">
        <f t="shared" si="14"/>
        <v>53.183999999999997</v>
      </c>
      <c r="I273" s="27">
        <v>1</v>
      </c>
      <c r="J273" s="27">
        <f t="shared" si="12"/>
        <v>2.2767123287671232</v>
      </c>
      <c r="K273" s="27">
        <f t="shared" si="13"/>
        <v>53184</v>
      </c>
    </row>
    <row r="274" spans="1:11" ht="30" x14ac:dyDescent="0.25">
      <c r="A274" s="1">
        <v>2027</v>
      </c>
      <c r="B274" s="1" t="s">
        <v>8</v>
      </c>
      <c r="C274" s="1" t="s">
        <v>227</v>
      </c>
      <c r="D274" s="1" t="s">
        <v>276</v>
      </c>
      <c r="E274" s="1">
        <v>125</v>
      </c>
      <c r="F274" s="1" t="s">
        <v>332</v>
      </c>
      <c r="G274" s="23">
        <v>9.8000000000000004E-2</v>
      </c>
      <c r="H274" s="7">
        <f t="shared" si="14"/>
        <v>12.25</v>
      </c>
      <c r="I274" s="27">
        <v>3</v>
      </c>
      <c r="J274" s="27">
        <f t="shared" si="12"/>
        <v>8.9497716894977167E-2</v>
      </c>
      <c r="K274" s="27">
        <f t="shared" si="13"/>
        <v>12250</v>
      </c>
    </row>
    <row r="275" spans="1:11" ht="30" x14ac:dyDescent="0.25">
      <c r="A275" s="1">
        <v>2027</v>
      </c>
      <c r="B275" s="1" t="s">
        <v>8</v>
      </c>
      <c r="C275" s="1" t="s">
        <v>228</v>
      </c>
      <c r="D275" s="1" t="s">
        <v>276</v>
      </c>
      <c r="E275" s="1">
        <v>140</v>
      </c>
      <c r="F275" s="1" t="s">
        <v>331</v>
      </c>
      <c r="G275" s="23">
        <v>0.16300000000000001</v>
      </c>
      <c r="H275" s="7">
        <f t="shared" si="14"/>
        <v>22.820000000000004</v>
      </c>
      <c r="I275" s="27">
        <v>3</v>
      </c>
      <c r="J275" s="27">
        <f t="shared" si="12"/>
        <v>0.14885844748858448</v>
      </c>
      <c r="K275" s="27">
        <f t="shared" si="13"/>
        <v>22820.000000000004</v>
      </c>
    </row>
    <row r="276" spans="1:11" ht="30" x14ac:dyDescent="0.25">
      <c r="A276" s="1">
        <v>2027</v>
      </c>
      <c r="B276" s="1" t="s">
        <v>8</v>
      </c>
      <c r="C276" s="1" t="s">
        <v>229</v>
      </c>
      <c r="D276" s="1" t="s">
        <v>276</v>
      </c>
      <c r="E276" s="1">
        <v>119</v>
      </c>
      <c r="F276" s="1" t="s">
        <v>331</v>
      </c>
      <c r="G276" s="23">
        <v>0.188</v>
      </c>
      <c r="H276" s="7">
        <f t="shared" si="14"/>
        <v>22.372</v>
      </c>
      <c r="I276" s="27">
        <v>3</v>
      </c>
      <c r="J276" s="27">
        <f t="shared" si="12"/>
        <v>0.17168949771689498</v>
      </c>
      <c r="K276" s="27">
        <f t="shared" si="13"/>
        <v>22372</v>
      </c>
    </row>
    <row r="277" spans="1:11" ht="30" x14ac:dyDescent="0.25">
      <c r="A277" s="1">
        <v>2027</v>
      </c>
      <c r="B277" s="1" t="s">
        <v>8</v>
      </c>
      <c r="C277" s="1" t="s">
        <v>230</v>
      </c>
      <c r="D277" s="1" t="s">
        <v>276</v>
      </c>
      <c r="E277" s="1">
        <v>187</v>
      </c>
      <c r="F277" s="1" t="s">
        <v>332</v>
      </c>
      <c r="G277" s="23">
        <v>7.5999999999999998E-2</v>
      </c>
      <c r="H277" s="7">
        <f t="shared" si="14"/>
        <v>14.212</v>
      </c>
      <c r="I277" s="27">
        <v>3</v>
      </c>
      <c r="J277" s="27">
        <f t="shared" si="12"/>
        <v>6.9406392694063929E-2</v>
      </c>
      <c r="K277" s="27">
        <f t="shared" si="13"/>
        <v>14212</v>
      </c>
    </row>
    <row r="278" spans="1:11" ht="30" x14ac:dyDescent="0.25">
      <c r="A278" s="1">
        <v>2027</v>
      </c>
      <c r="B278" s="1" t="s">
        <v>8</v>
      </c>
      <c r="C278" s="1" t="s">
        <v>231</v>
      </c>
      <c r="D278" s="1" t="s">
        <v>276</v>
      </c>
      <c r="E278" s="1">
        <v>145</v>
      </c>
      <c r="F278" s="1" t="s">
        <v>331</v>
      </c>
      <c r="G278" s="23">
        <v>0.23</v>
      </c>
      <c r="H278" s="7">
        <f t="shared" si="14"/>
        <v>33.35</v>
      </c>
      <c r="I278" s="27">
        <v>3</v>
      </c>
      <c r="J278" s="27">
        <f t="shared" si="12"/>
        <v>0.21004566210045664</v>
      </c>
      <c r="K278" s="27">
        <f t="shared" si="13"/>
        <v>33350</v>
      </c>
    </row>
    <row r="279" spans="1:11" ht="30" x14ac:dyDescent="0.25">
      <c r="A279" s="1">
        <v>2027</v>
      </c>
      <c r="B279" s="1" t="s">
        <v>8</v>
      </c>
      <c r="C279" s="1" t="s">
        <v>232</v>
      </c>
      <c r="D279" s="1" t="s">
        <v>276</v>
      </c>
      <c r="E279" s="1">
        <v>120</v>
      </c>
      <c r="F279" s="1" t="s">
        <v>331</v>
      </c>
      <c r="G279" s="23">
        <v>0.14699999999999999</v>
      </c>
      <c r="H279" s="7">
        <f t="shared" si="14"/>
        <v>17.639999999999997</v>
      </c>
      <c r="I279" s="27">
        <v>3</v>
      </c>
      <c r="J279" s="27">
        <f t="shared" si="12"/>
        <v>0.13424657534246573</v>
      </c>
      <c r="K279" s="27">
        <f t="shared" si="13"/>
        <v>17639.999999999996</v>
      </c>
    </row>
    <row r="280" spans="1:11" ht="30" x14ac:dyDescent="0.25">
      <c r="A280" s="1">
        <v>2027</v>
      </c>
      <c r="B280" s="1" t="s">
        <v>8</v>
      </c>
      <c r="C280" s="1" t="s">
        <v>233</v>
      </c>
      <c r="D280" s="1" t="s">
        <v>276</v>
      </c>
      <c r="E280" s="1">
        <v>71</v>
      </c>
      <c r="F280" s="1" t="s">
        <v>331</v>
      </c>
      <c r="G280" s="23">
        <v>0.125</v>
      </c>
      <c r="H280" s="7">
        <f t="shared" si="14"/>
        <v>8.875</v>
      </c>
      <c r="I280" s="27">
        <v>3</v>
      </c>
      <c r="J280" s="27">
        <f t="shared" si="12"/>
        <v>0.11415525114155251</v>
      </c>
      <c r="K280" s="27">
        <f t="shared" si="13"/>
        <v>8875</v>
      </c>
    </row>
    <row r="281" spans="1:11" ht="30" x14ac:dyDescent="0.25">
      <c r="A281" s="1">
        <v>2027</v>
      </c>
      <c r="B281" s="1" t="s">
        <v>8</v>
      </c>
      <c r="C281" s="1" t="s">
        <v>234</v>
      </c>
      <c r="D281" s="1" t="s">
        <v>276</v>
      </c>
      <c r="E281" s="1">
        <v>192</v>
      </c>
      <c r="F281" s="1" t="s">
        <v>332</v>
      </c>
      <c r="G281" s="23">
        <v>9.1999999999999998E-2</v>
      </c>
      <c r="H281" s="7">
        <f t="shared" si="14"/>
        <v>17.663999999999998</v>
      </c>
      <c r="I281" s="27">
        <v>3</v>
      </c>
      <c r="J281" s="27">
        <f t="shared" si="12"/>
        <v>8.4018264840182641E-2</v>
      </c>
      <c r="K281" s="27">
        <f t="shared" si="13"/>
        <v>17663.999999999996</v>
      </c>
    </row>
    <row r="282" spans="1:11" ht="30" x14ac:dyDescent="0.25">
      <c r="A282" s="1">
        <v>2027</v>
      </c>
      <c r="B282" s="1" t="s">
        <v>8</v>
      </c>
      <c r="C282" s="1" t="s">
        <v>235</v>
      </c>
      <c r="D282" s="1" t="s">
        <v>276</v>
      </c>
      <c r="E282" s="1">
        <v>99</v>
      </c>
      <c r="F282" s="1" t="s">
        <v>332</v>
      </c>
      <c r="G282" s="23">
        <v>4.2999999999999997E-2</v>
      </c>
      <c r="H282" s="7">
        <f t="shared" si="14"/>
        <v>4.2569999999999988</v>
      </c>
      <c r="I282" s="27">
        <v>3</v>
      </c>
      <c r="J282" s="27">
        <f t="shared" si="12"/>
        <v>3.9269406392694058E-2</v>
      </c>
      <c r="K282" s="27">
        <f t="shared" si="13"/>
        <v>4256.9999999999991</v>
      </c>
    </row>
    <row r="283" spans="1:11" ht="30" x14ac:dyDescent="0.25">
      <c r="A283" s="1">
        <v>2027</v>
      </c>
      <c r="B283" s="1" t="s">
        <v>8</v>
      </c>
      <c r="C283" s="1" t="s">
        <v>236</v>
      </c>
      <c r="D283" s="1" t="s">
        <v>276</v>
      </c>
      <c r="E283" s="1">
        <v>118</v>
      </c>
      <c r="F283" s="1" t="s">
        <v>331</v>
      </c>
      <c r="G283" s="23">
        <v>0.214</v>
      </c>
      <c r="H283" s="7">
        <f t="shared" si="14"/>
        <v>25.251999999999999</v>
      </c>
      <c r="I283" s="27">
        <v>3</v>
      </c>
      <c r="J283" s="27">
        <f t="shared" si="12"/>
        <v>0.19543378995433791</v>
      </c>
      <c r="K283" s="27">
        <f t="shared" si="13"/>
        <v>25252</v>
      </c>
    </row>
    <row r="284" spans="1:11" ht="30" x14ac:dyDescent="0.25">
      <c r="A284" s="1">
        <v>2027</v>
      </c>
      <c r="B284" s="1" t="s">
        <v>8</v>
      </c>
      <c r="C284" s="1" t="s">
        <v>237</v>
      </c>
      <c r="D284" s="1" t="s">
        <v>276</v>
      </c>
      <c r="E284" s="1">
        <v>128</v>
      </c>
      <c r="F284" s="1" t="s">
        <v>331</v>
      </c>
      <c r="G284" s="23">
        <v>4.3999999999999997E-2</v>
      </c>
      <c r="H284" s="7">
        <f t="shared" si="14"/>
        <v>5.6319999999999997</v>
      </c>
      <c r="I284" s="27">
        <v>3</v>
      </c>
      <c r="J284" s="27">
        <f t="shared" si="12"/>
        <v>4.0182648401826483E-2</v>
      </c>
      <c r="K284" s="27">
        <f t="shared" si="13"/>
        <v>5632</v>
      </c>
    </row>
    <row r="285" spans="1:11" ht="30" x14ac:dyDescent="0.25">
      <c r="A285" s="1">
        <v>2027</v>
      </c>
      <c r="B285" s="1" t="s">
        <v>8</v>
      </c>
      <c r="C285" s="1" t="s">
        <v>238</v>
      </c>
      <c r="D285" s="1" t="s">
        <v>276</v>
      </c>
      <c r="E285" s="1">
        <v>100</v>
      </c>
      <c r="F285" s="1" t="s">
        <v>331</v>
      </c>
      <c r="G285" s="23">
        <v>2.181</v>
      </c>
      <c r="H285" s="7">
        <f t="shared" si="14"/>
        <v>218.10000000000005</v>
      </c>
      <c r="I285" s="27">
        <v>3</v>
      </c>
      <c r="J285" s="27">
        <f t="shared" si="12"/>
        <v>1.9917808219178086</v>
      </c>
      <c r="K285" s="27">
        <f t="shared" si="13"/>
        <v>218100.00000000006</v>
      </c>
    </row>
    <row r="286" spans="1:11" ht="30" x14ac:dyDescent="0.25">
      <c r="A286" s="1">
        <v>2027</v>
      </c>
      <c r="B286" s="1" t="s">
        <v>8</v>
      </c>
      <c r="C286" s="1" t="s">
        <v>239</v>
      </c>
      <c r="D286" s="1" t="s">
        <v>276</v>
      </c>
      <c r="E286" s="1">
        <v>107</v>
      </c>
      <c r="F286" s="1" t="s">
        <v>331</v>
      </c>
      <c r="G286" s="23">
        <v>0.65700000000000003</v>
      </c>
      <c r="H286" s="7">
        <f t="shared" si="14"/>
        <v>70.299000000000007</v>
      </c>
      <c r="I286" s="27">
        <v>3</v>
      </c>
      <c r="J286" s="27">
        <f t="shared" si="12"/>
        <v>0.60000000000000009</v>
      </c>
      <c r="K286" s="27">
        <f t="shared" si="13"/>
        <v>70299</v>
      </c>
    </row>
    <row r="287" spans="1:11" ht="30" x14ac:dyDescent="0.25">
      <c r="A287" s="1">
        <v>2027</v>
      </c>
      <c r="B287" s="1" t="s">
        <v>8</v>
      </c>
      <c r="C287" s="1" t="s">
        <v>240</v>
      </c>
      <c r="D287" s="1" t="s">
        <v>276</v>
      </c>
      <c r="E287" s="1">
        <v>130</v>
      </c>
      <c r="F287" s="1" t="s">
        <v>331</v>
      </c>
      <c r="G287" s="23">
        <v>0.24399999999999999</v>
      </c>
      <c r="H287" s="7">
        <f t="shared" si="14"/>
        <v>31.719999999999995</v>
      </c>
      <c r="I287" s="27">
        <v>3</v>
      </c>
      <c r="J287" s="27">
        <f t="shared" si="12"/>
        <v>0.22283105022831048</v>
      </c>
      <c r="K287" s="27">
        <f t="shared" si="13"/>
        <v>31719.999999999996</v>
      </c>
    </row>
    <row r="288" spans="1:11" ht="30" x14ac:dyDescent="0.25">
      <c r="A288" s="1">
        <v>2027</v>
      </c>
      <c r="B288" s="1" t="s">
        <v>8</v>
      </c>
      <c r="C288" s="1" t="s">
        <v>241</v>
      </c>
      <c r="D288" s="1" t="s">
        <v>273</v>
      </c>
      <c r="E288" s="1">
        <v>27</v>
      </c>
      <c r="F288" s="1" t="s">
        <v>331</v>
      </c>
      <c r="G288" s="23">
        <v>1.3</v>
      </c>
      <c r="H288" s="7">
        <f t="shared" si="14"/>
        <v>35.1</v>
      </c>
      <c r="I288" s="27">
        <v>1</v>
      </c>
      <c r="J288" s="27">
        <f t="shared" si="12"/>
        <v>3.5616438356164388</v>
      </c>
      <c r="K288" s="27">
        <f t="shared" si="13"/>
        <v>35100</v>
      </c>
    </row>
    <row r="289" spans="1:11" ht="60" x14ac:dyDescent="0.25">
      <c r="A289" s="1">
        <v>2027</v>
      </c>
      <c r="B289" s="1" t="s">
        <v>8</v>
      </c>
      <c r="C289" s="1" t="s">
        <v>242</v>
      </c>
      <c r="D289" s="1" t="s">
        <v>274</v>
      </c>
      <c r="E289" s="1">
        <v>26</v>
      </c>
      <c r="F289" s="1" t="s">
        <v>331</v>
      </c>
      <c r="G289" s="23">
        <v>8.5999999999999993E-2</v>
      </c>
      <c r="H289" s="7">
        <f t="shared" si="14"/>
        <v>2.2359999999999998</v>
      </c>
      <c r="I289" s="27">
        <v>1</v>
      </c>
      <c r="J289" s="27">
        <f t="shared" si="12"/>
        <v>0.23561643835616436</v>
      </c>
      <c r="K289" s="27">
        <f t="shared" si="13"/>
        <v>2235.9999999999995</v>
      </c>
    </row>
    <row r="290" spans="1:11" ht="60" x14ac:dyDescent="0.25">
      <c r="A290" s="1">
        <v>2027</v>
      </c>
      <c r="B290" s="1" t="s">
        <v>8</v>
      </c>
      <c r="C290" s="1" t="s">
        <v>243</v>
      </c>
      <c r="D290" s="1" t="s">
        <v>274</v>
      </c>
      <c r="E290" s="1">
        <v>37</v>
      </c>
      <c r="F290" s="1" t="s">
        <v>331</v>
      </c>
      <c r="G290" s="23">
        <v>0.104</v>
      </c>
      <c r="H290" s="7">
        <f t="shared" si="14"/>
        <v>3.8479999999999999</v>
      </c>
      <c r="I290" s="27">
        <v>1</v>
      </c>
      <c r="J290" s="27">
        <f t="shared" si="12"/>
        <v>0.28493150684931506</v>
      </c>
      <c r="K290" s="27">
        <f t="shared" si="13"/>
        <v>3848</v>
      </c>
    </row>
    <row r="291" spans="1:11" ht="60" x14ac:dyDescent="0.25">
      <c r="A291" s="1">
        <v>2027</v>
      </c>
      <c r="B291" s="1" t="s">
        <v>8</v>
      </c>
      <c r="C291" s="1" t="s">
        <v>244</v>
      </c>
      <c r="D291" s="1" t="s">
        <v>274</v>
      </c>
      <c r="E291" s="1">
        <v>15</v>
      </c>
      <c r="F291" s="1" t="s">
        <v>331</v>
      </c>
      <c r="G291" s="23">
        <v>0.95699999999999996</v>
      </c>
      <c r="H291" s="7">
        <f t="shared" si="14"/>
        <v>14.355</v>
      </c>
      <c r="I291" s="27">
        <v>1</v>
      </c>
      <c r="J291" s="27">
        <f t="shared" si="12"/>
        <v>2.6219178082191781</v>
      </c>
      <c r="K291" s="27">
        <f t="shared" si="13"/>
        <v>14355</v>
      </c>
    </row>
    <row r="292" spans="1:11" ht="60" x14ac:dyDescent="0.25">
      <c r="A292" s="1">
        <v>2027</v>
      </c>
      <c r="B292" s="1" t="s">
        <v>8</v>
      </c>
      <c r="C292" s="1" t="s">
        <v>245</v>
      </c>
      <c r="D292" s="1" t="s">
        <v>274</v>
      </c>
      <c r="E292" s="1">
        <v>31</v>
      </c>
      <c r="F292" s="1" t="s">
        <v>331</v>
      </c>
      <c r="G292" s="23">
        <v>0.23599999999999999</v>
      </c>
      <c r="H292" s="7">
        <f t="shared" si="14"/>
        <v>7.3160000000000007</v>
      </c>
      <c r="I292" s="27">
        <v>1</v>
      </c>
      <c r="J292" s="27">
        <f t="shared" si="12"/>
        <v>0.64657534246575343</v>
      </c>
      <c r="K292" s="27">
        <f t="shared" si="13"/>
        <v>7316.0000000000009</v>
      </c>
    </row>
    <row r="293" spans="1:11" ht="60" x14ac:dyDescent="0.25">
      <c r="A293" s="1">
        <v>2027</v>
      </c>
      <c r="B293" s="1" t="s">
        <v>8</v>
      </c>
      <c r="C293" s="1" t="s">
        <v>246</v>
      </c>
      <c r="D293" s="1" t="s">
        <v>274</v>
      </c>
      <c r="E293" s="1">
        <v>66</v>
      </c>
      <c r="F293" s="1" t="s">
        <v>331</v>
      </c>
      <c r="G293" s="23">
        <v>8.7999999999999995E-2</v>
      </c>
      <c r="H293" s="7">
        <f t="shared" si="14"/>
        <v>5.8079999999999989</v>
      </c>
      <c r="I293" s="27">
        <v>1</v>
      </c>
      <c r="J293" s="27">
        <f t="shared" si="12"/>
        <v>0.24109589041095889</v>
      </c>
      <c r="K293" s="27">
        <f t="shared" si="13"/>
        <v>5807.9999999999991</v>
      </c>
    </row>
    <row r="294" spans="1:11" ht="45" x14ac:dyDescent="0.25">
      <c r="A294" s="1">
        <v>2027</v>
      </c>
      <c r="B294" s="1" t="s">
        <v>8</v>
      </c>
      <c r="C294" s="1" t="s">
        <v>247</v>
      </c>
      <c r="D294" s="1" t="s">
        <v>334</v>
      </c>
      <c r="E294" s="1">
        <v>95</v>
      </c>
      <c r="F294" s="1" t="s">
        <v>331</v>
      </c>
      <c r="G294" s="23">
        <v>6.5000000000000002E-2</v>
      </c>
      <c r="H294" s="7">
        <f t="shared" si="14"/>
        <v>6.1749999999999998</v>
      </c>
      <c r="I294" s="27">
        <v>2</v>
      </c>
      <c r="J294" s="27">
        <f t="shared" si="12"/>
        <v>8.9041095890410954E-2</v>
      </c>
      <c r="K294" s="27">
        <f t="shared" si="13"/>
        <v>6175</v>
      </c>
    </row>
    <row r="295" spans="1:11" ht="45" x14ac:dyDescent="0.25">
      <c r="A295" s="1">
        <v>2027</v>
      </c>
      <c r="B295" s="1" t="s">
        <v>8</v>
      </c>
      <c r="C295" s="1" t="s">
        <v>248</v>
      </c>
      <c r="D295" s="1" t="s">
        <v>334</v>
      </c>
      <c r="E295" s="1">
        <v>79</v>
      </c>
      <c r="F295" s="1" t="s">
        <v>331</v>
      </c>
      <c r="G295" s="23">
        <v>0.16400000000000001</v>
      </c>
      <c r="H295" s="7">
        <f t="shared" si="14"/>
        <v>12.956000000000001</v>
      </c>
      <c r="I295" s="27">
        <v>2</v>
      </c>
      <c r="J295" s="27">
        <f t="shared" si="12"/>
        <v>0.22465753424657536</v>
      </c>
      <c r="K295" s="27">
        <f t="shared" si="13"/>
        <v>12956.000000000002</v>
      </c>
    </row>
    <row r="296" spans="1:11" ht="45" x14ac:dyDescent="0.25">
      <c r="A296" s="1">
        <v>2027</v>
      </c>
      <c r="B296" s="1" t="s">
        <v>8</v>
      </c>
      <c r="C296" s="1" t="s">
        <v>249</v>
      </c>
      <c r="D296" s="1" t="s">
        <v>334</v>
      </c>
      <c r="E296" s="1">
        <v>38</v>
      </c>
      <c r="F296" s="1" t="s">
        <v>331</v>
      </c>
      <c r="G296" s="23">
        <v>0.19</v>
      </c>
      <c r="H296" s="7">
        <f t="shared" si="14"/>
        <v>7.22</v>
      </c>
      <c r="I296" s="27">
        <v>2</v>
      </c>
      <c r="J296" s="27">
        <f t="shared" si="12"/>
        <v>0.26027397260273971</v>
      </c>
      <c r="K296" s="27">
        <f t="shared" si="13"/>
        <v>7220</v>
      </c>
    </row>
    <row r="297" spans="1:11" ht="45" x14ac:dyDescent="0.25">
      <c r="A297" s="1">
        <v>2027</v>
      </c>
      <c r="B297" s="1" t="s">
        <v>8</v>
      </c>
      <c r="C297" s="1" t="s">
        <v>250</v>
      </c>
      <c r="D297" s="1" t="s">
        <v>334</v>
      </c>
      <c r="E297" s="1">
        <v>48</v>
      </c>
      <c r="F297" s="1" t="s">
        <v>331</v>
      </c>
      <c r="G297" s="23">
        <v>0.45</v>
      </c>
      <c r="H297" s="7">
        <f t="shared" si="14"/>
        <v>21.6</v>
      </c>
      <c r="I297" s="27">
        <v>2</v>
      </c>
      <c r="J297" s="27">
        <f t="shared" si="12"/>
        <v>0.61643835616438358</v>
      </c>
      <c r="K297" s="27">
        <f t="shared" si="13"/>
        <v>21600</v>
      </c>
    </row>
    <row r="298" spans="1:11" ht="45" x14ac:dyDescent="0.25">
      <c r="A298" s="1">
        <v>2027</v>
      </c>
      <c r="B298" s="1" t="s">
        <v>8</v>
      </c>
      <c r="C298" s="1" t="s">
        <v>251</v>
      </c>
      <c r="D298" s="1" t="s">
        <v>334</v>
      </c>
      <c r="E298" s="1">
        <v>83</v>
      </c>
      <c r="F298" s="1" t="s">
        <v>331</v>
      </c>
      <c r="G298" s="23">
        <v>0.13200000000000001</v>
      </c>
      <c r="H298" s="7">
        <f t="shared" si="14"/>
        <v>10.956</v>
      </c>
      <c r="I298" s="27">
        <v>2</v>
      </c>
      <c r="J298" s="27">
        <f t="shared" si="12"/>
        <v>0.18082191780821918</v>
      </c>
      <c r="K298" s="27">
        <f t="shared" si="13"/>
        <v>10956</v>
      </c>
    </row>
    <row r="299" spans="1:11" ht="45" x14ac:dyDescent="0.25">
      <c r="A299" s="1">
        <v>2027</v>
      </c>
      <c r="B299" s="1" t="s">
        <v>8</v>
      </c>
      <c r="C299" s="1" t="s">
        <v>252</v>
      </c>
      <c r="D299" s="1" t="s">
        <v>334</v>
      </c>
      <c r="E299" s="1">
        <v>49</v>
      </c>
      <c r="F299" s="1" t="s">
        <v>331</v>
      </c>
      <c r="G299" s="23">
        <v>0.17199999999999999</v>
      </c>
      <c r="H299" s="7">
        <f t="shared" si="14"/>
        <v>8.4280000000000008</v>
      </c>
      <c r="I299" s="27">
        <v>2</v>
      </c>
      <c r="J299" s="27">
        <f t="shared" si="12"/>
        <v>0.23561643835616436</v>
      </c>
      <c r="K299" s="27">
        <f t="shared" si="13"/>
        <v>8428</v>
      </c>
    </row>
    <row r="300" spans="1:11" ht="45" x14ac:dyDescent="0.25">
      <c r="A300" s="1">
        <v>2027</v>
      </c>
      <c r="B300" s="1" t="s">
        <v>8</v>
      </c>
      <c r="C300" s="1" t="s">
        <v>253</v>
      </c>
      <c r="D300" s="1" t="s">
        <v>334</v>
      </c>
      <c r="E300" s="1">
        <v>42</v>
      </c>
      <c r="F300" s="1" t="s">
        <v>331</v>
      </c>
      <c r="G300" s="23">
        <v>1.4279999999999999</v>
      </c>
      <c r="H300" s="7">
        <f t="shared" si="14"/>
        <v>59.975999999999992</v>
      </c>
      <c r="I300" s="27">
        <v>2</v>
      </c>
      <c r="J300" s="27">
        <f t="shared" si="12"/>
        <v>1.9561643835616436</v>
      </c>
      <c r="K300" s="27">
        <f t="shared" si="13"/>
        <v>59975.999999999993</v>
      </c>
    </row>
    <row r="301" spans="1:11" ht="45" x14ac:dyDescent="0.25">
      <c r="A301" s="1">
        <v>2027</v>
      </c>
      <c r="B301" s="1" t="s">
        <v>8</v>
      </c>
      <c r="C301" s="1" t="s">
        <v>254</v>
      </c>
      <c r="D301" s="1" t="s">
        <v>334</v>
      </c>
      <c r="E301" s="1">
        <v>47</v>
      </c>
      <c r="F301" s="1" t="s">
        <v>331</v>
      </c>
      <c r="G301" s="23">
        <v>0.22800000000000001</v>
      </c>
      <c r="H301" s="7">
        <f t="shared" si="14"/>
        <v>10.716000000000001</v>
      </c>
      <c r="I301" s="27">
        <v>2</v>
      </c>
      <c r="J301" s="27">
        <f t="shared" si="12"/>
        <v>0.31232876712328772</v>
      </c>
      <c r="K301" s="27">
        <f t="shared" si="13"/>
        <v>10716.000000000002</v>
      </c>
    </row>
    <row r="302" spans="1:11" ht="45" x14ac:dyDescent="0.25">
      <c r="A302" s="1">
        <v>2027</v>
      </c>
      <c r="B302" s="1" t="s">
        <v>8</v>
      </c>
      <c r="C302" s="1" t="s">
        <v>255</v>
      </c>
      <c r="D302" s="1" t="s">
        <v>334</v>
      </c>
      <c r="E302" s="1">
        <v>80</v>
      </c>
      <c r="F302" s="1" t="s">
        <v>331</v>
      </c>
      <c r="G302" s="23">
        <v>1.3140000000000001</v>
      </c>
      <c r="H302" s="7">
        <f t="shared" si="14"/>
        <v>105.12000000000002</v>
      </c>
      <c r="I302" s="27">
        <v>2</v>
      </c>
      <c r="J302" s="27">
        <f t="shared" si="12"/>
        <v>1.8000000000000003</v>
      </c>
      <c r="K302" s="27">
        <f t="shared" si="13"/>
        <v>105120.00000000001</v>
      </c>
    </row>
    <row r="303" spans="1:11" ht="30" x14ac:dyDescent="0.25">
      <c r="A303" s="1">
        <v>2027</v>
      </c>
      <c r="B303" s="1" t="s">
        <v>8</v>
      </c>
      <c r="C303" s="1" t="s">
        <v>256</v>
      </c>
      <c r="D303" s="1" t="s">
        <v>279</v>
      </c>
      <c r="E303" s="1">
        <v>14.2</v>
      </c>
      <c r="F303" s="1" t="s">
        <v>331</v>
      </c>
      <c r="G303" s="23">
        <v>0.122</v>
      </c>
      <c r="H303" s="7">
        <f t="shared" si="14"/>
        <v>1.7323999999999999</v>
      </c>
      <c r="I303" s="27">
        <v>5</v>
      </c>
      <c r="J303" s="27">
        <f t="shared" si="12"/>
        <v>6.6849315068493148E-2</v>
      </c>
      <c r="K303" s="27">
        <f t="shared" si="13"/>
        <v>1732.3999999999999</v>
      </c>
    </row>
    <row r="304" spans="1:11" ht="30" x14ac:dyDescent="0.25">
      <c r="A304" s="1">
        <v>2027</v>
      </c>
      <c r="B304" s="1" t="s">
        <v>8</v>
      </c>
      <c r="C304" s="1" t="s">
        <v>257</v>
      </c>
      <c r="D304" s="1" t="s">
        <v>279</v>
      </c>
      <c r="E304" s="1">
        <v>23.1</v>
      </c>
      <c r="F304" s="1" t="s">
        <v>331</v>
      </c>
      <c r="G304" s="23">
        <v>0.14299999999999999</v>
      </c>
      <c r="H304" s="7">
        <f t="shared" si="14"/>
        <v>3.3032999999999997</v>
      </c>
      <c r="I304" s="27">
        <v>5</v>
      </c>
      <c r="J304" s="27">
        <f t="shared" si="12"/>
        <v>7.8356164383561633E-2</v>
      </c>
      <c r="K304" s="27">
        <f t="shared" si="13"/>
        <v>3303.2999999999997</v>
      </c>
    </row>
    <row r="305" spans="1:11" ht="30" x14ac:dyDescent="0.25">
      <c r="A305" s="1">
        <v>2027</v>
      </c>
      <c r="B305" s="1" t="s">
        <v>8</v>
      </c>
      <c r="C305" s="1" t="s">
        <v>258</v>
      </c>
      <c r="D305" s="1" t="s">
        <v>279</v>
      </c>
      <c r="E305" s="1">
        <v>23.8</v>
      </c>
      <c r="F305" s="1" t="s">
        <v>331</v>
      </c>
      <c r="G305" s="23">
        <v>9.7000000000000003E-2</v>
      </c>
      <c r="H305" s="7">
        <f t="shared" si="14"/>
        <v>2.3086000000000002</v>
      </c>
      <c r="I305" s="27">
        <v>5</v>
      </c>
      <c r="J305" s="27">
        <f t="shared" si="12"/>
        <v>5.3150684931506854E-2</v>
      </c>
      <c r="K305" s="27">
        <f t="shared" si="13"/>
        <v>2308.6000000000004</v>
      </c>
    </row>
    <row r="306" spans="1:11" ht="30" x14ac:dyDescent="0.25">
      <c r="A306" s="1">
        <v>2027</v>
      </c>
      <c r="B306" s="1" t="s">
        <v>8</v>
      </c>
      <c r="C306" s="1" t="s">
        <v>259</v>
      </c>
      <c r="D306" s="1" t="s">
        <v>279</v>
      </c>
      <c r="E306" s="1">
        <v>11.9</v>
      </c>
      <c r="F306" s="1" t="s">
        <v>331</v>
      </c>
      <c r="G306" s="23">
        <v>0.22900000000000001</v>
      </c>
      <c r="H306" s="7">
        <f t="shared" si="14"/>
        <v>2.7251000000000012</v>
      </c>
      <c r="I306" s="27">
        <v>5</v>
      </c>
      <c r="J306" s="27">
        <f t="shared" si="12"/>
        <v>0.12547945205479455</v>
      </c>
      <c r="K306" s="27">
        <f t="shared" si="13"/>
        <v>2725.1000000000013</v>
      </c>
    </row>
    <row r="307" spans="1:11" ht="30" x14ac:dyDescent="0.25">
      <c r="A307" s="1">
        <v>2027</v>
      </c>
      <c r="B307" s="1" t="s">
        <v>8</v>
      </c>
      <c r="C307" s="1" t="s">
        <v>260</v>
      </c>
      <c r="D307" s="1" t="s">
        <v>279</v>
      </c>
      <c r="E307" s="1">
        <v>47</v>
      </c>
      <c r="F307" s="1" t="s">
        <v>331</v>
      </c>
      <c r="G307" s="23">
        <v>6.3E-2</v>
      </c>
      <c r="H307" s="7">
        <f t="shared" si="14"/>
        <v>2.9609999999999994</v>
      </c>
      <c r="I307" s="27">
        <v>5</v>
      </c>
      <c r="J307" s="27">
        <f t="shared" si="12"/>
        <v>3.4520547945205475E-2</v>
      </c>
      <c r="K307" s="27">
        <f t="shared" si="13"/>
        <v>2960.9999999999995</v>
      </c>
    </row>
    <row r="308" spans="1:11" ht="30" x14ac:dyDescent="0.25">
      <c r="A308" s="1">
        <v>2027</v>
      </c>
      <c r="B308" s="1" t="s">
        <v>8</v>
      </c>
      <c r="C308" s="1" t="s">
        <v>261</v>
      </c>
      <c r="D308" s="1" t="s">
        <v>279</v>
      </c>
      <c r="E308" s="1">
        <v>16.3</v>
      </c>
      <c r="F308" s="1" t="s">
        <v>331</v>
      </c>
      <c r="G308" s="23">
        <v>0.17100000000000001</v>
      </c>
      <c r="H308" s="7">
        <f t="shared" si="14"/>
        <v>2.7873000000000001</v>
      </c>
      <c r="I308" s="27">
        <v>5</v>
      </c>
      <c r="J308" s="27">
        <f t="shared" si="12"/>
        <v>9.3698630136986302E-2</v>
      </c>
      <c r="K308" s="27">
        <f t="shared" si="13"/>
        <v>2787.3</v>
      </c>
    </row>
    <row r="309" spans="1:11" ht="30" x14ac:dyDescent="0.25">
      <c r="A309" s="1">
        <v>2027</v>
      </c>
      <c r="B309" s="1" t="s">
        <v>8</v>
      </c>
      <c r="C309" s="1" t="s">
        <v>262</v>
      </c>
      <c r="D309" s="1" t="s">
        <v>279</v>
      </c>
      <c r="E309" s="1">
        <v>42</v>
      </c>
      <c r="F309" s="1" t="s">
        <v>331</v>
      </c>
      <c r="G309" s="23">
        <v>0.20300000000000001</v>
      </c>
      <c r="H309" s="7">
        <f t="shared" si="14"/>
        <v>8.5259999999999998</v>
      </c>
      <c r="I309" s="27">
        <v>5</v>
      </c>
      <c r="J309" s="27">
        <f t="shared" si="12"/>
        <v>0.11123287671232877</v>
      </c>
      <c r="K309" s="27">
        <f t="shared" si="13"/>
        <v>8526</v>
      </c>
    </row>
    <row r="310" spans="1:11" ht="30" x14ac:dyDescent="0.25">
      <c r="A310" s="1">
        <v>2027</v>
      </c>
      <c r="B310" s="1" t="s">
        <v>8</v>
      </c>
      <c r="C310" s="1" t="s">
        <v>263</v>
      </c>
      <c r="D310" s="1" t="s">
        <v>279</v>
      </c>
      <c r="E310" s="1">
        <v>34</v>
      </c>
      <c r="F310" s="1" t="s">
        <v>331</v>
      </c>
      <c r="G310" s="23">
        <v>7.1999999999999995E-2</v>
      </c>
      <c r="H310" s="7">
        <f t="shared" si="14"/>
        <v>2.448</v>
      </c>
      <c r="I310" s="27">
        <v>5</v>
      </c>
      <c r="J310" s="27">
        <f t="shared" si="12"/>
        <v>3.9452054794520547E-2</v>
      </c>
      <c r="K310" s="27">
        <f t="shared" si="13"/>
        <v>2448</v>
      </c>
    </row>
    <row r="311" spans="1:11" ht="30" x14ac:dyDescent="0.25">
      <c r="A311" s="1">
        <v>2027</v>
      </c>
      <c r="B311" s="1" t="s">
        <v>8</v>
      </c>
      <c r="C311" s="1" t="s">
        <v>264</v>
      </c>
      <c r="D311" s="1" t="s">
        <v>279</v>
      </c>
      <c r="E311" s="1">
        <v>28.3</v>
      </c>
      <c r="F311" s="1" t="s">
        <v>331</v>
      </c>
      <c r="G311" s="23">
        <v>0.16200000000000001</v>
      </c>
      <c r="H311" s="7">
        <f t="shared" si="14"/>
        <v>4.5846</v>
      </c>
      <c r="I311" s="27">
        <v>5</v>
      </c>
      <c r="J311" s="27">
        <f t="shared" si="12"/>
        <v>8.8767123287671237E-2</v>
      </c>
      <c r="K311" s="27">
        <f t="shared" si="13"/>
        <v>4584.6000000000004</v>
      </c>
    </row>
    <row r="312" spans="1:11" ht="30" x14ac:dyDescent="0.25">
      <c r="A312" s="1">
        <v>2027</v>
      </c>
      <c r="B312" s="1" t="s">
        <v>8</v>
      </c>
      <c r="C312" s="1" t="s">
        <v>265</v>
      </c>
      <c r="D312" s="1" t="s">
        <v>279</v>
      </c>
      <c r="E312" s="1">
        <v>5</v>
      </c>
      <c r="F312" s="1" t="s">
        <v>331</v>
      </c>
      <c r="G312" s="23">
        <v>3.206</v>
      </c>
      <c r="H312" s="7">
        <f t="shared" si="14"/>
        <v>16.029999999999998</v>
      </c>
      <c r="I312" s="27">
        <v>5</v>
      </c>
      <c r="J312" s="27">
        <f t="shared" si="12"/>
        <v>1.7567123287671229</v>
      </c>
      <c r="K312" s="27">
        <f t="shared" si="13"/>
        <v>16029.999999999998</v>
      </c>
    </row>
    <row r="314" spans="1:11" ht="60" hidden="1" x14ac:dyDescent="0.25">
      <c r="A314" s="15">
        <v>2027</v>
      </c>
      <c r="B314" s="15" t="s">
        <v>8</v>
      </c>
      <c r="C314" s="15" t="s">
        <v>334</v>
      </c>
      <c r="D314" s="15" t="s">
        <v>345</v>
      </c>
      <c r="E314" s="15">
        <v>1.7</v>
      </c>
      <c r="F314" s="15" t="s">
        <v>331</v>
      </c>
      <c r="G314" s="15">
        <v>114.538955</v>
      </c>
      <c r="H314" s="16">
        <v>194.71622349999998</v>
      </c>
      <c r="I314" s="15">
        <v>25</v>
      </c>
      <c r="J314" s="17">
        <v>12.552214246575343</v>
      </c>
      <c r="K314" s="18">
        <v>194716.22349999999</v>
      </c>
    </row>
    <row r="315" spans="1:11" ht="60" x14ac:dyDescent="0.25">
      <c r="A315" s="1">
        <v>2027</v>
      </c>
      <c r="B315" s="1" t="s">
        <v>8</v>
      </c>
      <c r="C315" s="1" t="s">
        <v>334</v>
      </c>
      <c r="D315" s="1" t="s">
        <v>345</v>
      </c>
      <c r="E315" s="1">
        <v>1.7</v>
      </c>
      <c r="F315" s="1" t="s">
        <v>331</v>
      </c>
      <c r="G315" s="1">
        <v>123.45399999999999</v>
      </c>
      <c r="H315" s="25">
        <f>K315/1000</f>
        <v>209.87179999999992</v>
      </c>
      <c r="I315" s="1">
        <v>25</v>
      </c>
      <c r="J315" s="25">
        <f>((G315/365)*1000)/I315</f>
        <v>13.529205479452052</v>
      </c>
      <c r="K315" s="35">
        <f>E315*J315*365*I315</f>
        <v>209871.79999999993</v>
      </c>
    </row>
  </sheetData>
  <autoFilter ref="A1:K312" xr:uid="{032933B1-C1C9-4FBB-9614-C626BA29E34A}"/>
  <conditionalFormatting sqref="C57">
    <cfRule type="duplicateValues" dxfId="14" priority="1"/>
  </conditionalFormatting>
  <conditionalFormatting sqref="C521:C1048576">
    <cfRule type="duplicateValues" dxfId="13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K317"/>
  <sheetViews>
    <sheetView zoomScale="98" zoomScaleNormal="98" workbookViewId="0">
      <selection activeCell="G316" sqref="G316"/>
    </sheetView>
  </sheetViews>
  <sheetFormatPr defaultRowHeight="15" x14ac:dyDescent="0.25"/>
  <cols>
    <col min="2" max="2" width="23.140625" customWidth="1"/>
    <col min="3" max="3" width="42.5703125" customWidth="1"/>
    <col min="4" max="4" width="44.5703125" customWidth="1"/>
    <col min="5" max="5" width="14.5703125" customWidth="1"/>
    <col min="6" max="6" width="24.28515625" customWidth="1"/>
    <col min="7" max="7" width="21.140625" customWidth="1"/>
    <col min="8" max="8" width="21.85546875" customWidth="1"/>
    <col min="9" max="9" width="13.85546875" hidden="1" customWidth="1"/>
    <col min="10" max="10" width="14.140625" hidden="1" customWidth="1"/>
    <col min="11" max="11" width="16.7109375" hidden="1" customWidth="1"/>
  </cols>
  <sheetData>
    <row r="1" spans="1:11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22" t="s">
        <v>5</v>
      </c>
      <c r="H1" s="5" t="s">
        <v>6</v>
      </c>
      <c r="I1" s="8" t="s">
        <v>342</v>
      </c>
      <c r="J1" s="8" t="s">
        <v>343</v>
      </c>
      <c r="K1" s="8" t="s">
        <v>344</v>
      </c>
    </row>
    <row r="2" spans="1:11" ht="30" x14ac:dyDescent="0.25">
      <c r="A2" s="1">
        <v>2028</v>
      </c>
      <c r="B2" s="1" t="s">
        <v>8</v>
      </c>
      <c r="C2" s="1" t="s">
        <v>9</v>
      </c>
      <c r="D2" s="1" t="s">
        <v>266</v>
      </c>
      <c r="E2" s="1">
        <v>125</v>
      </c>
      <c r="F2" s="1" t="s">
        <v>331</v>
      </c>
      <c r="G2" s="23">
        <v>0.83099999999999996</v>
      </c>
      <c r="H2" s="7">
        <f t="shared" ref="H2:H66" si="0">K2/1000</f>
        <v>103.87499999999999</v>
      </c>
      <c r="I2" s="10">
        <v>1</v>
      </c>
      <c r="J2" s="9">
        <f t="shared" ref="J2:J66" si="1">((G2/365)*1000)/I2</f>
        <v>2.2767123287671232</v>
      </c>
      <c r="K2" s="9">
        <f t="shared" ref="K2:K66" si="2">E2*J2*365*I2</f>
        <v>103874.99999999999</v>
      </c>
    </row>
    <row r="3" spans="1:11" ht="45" x14ac:dyDescent="0.25">
      <c r="A3" s="1">
        <v>2028</v>
      </c>
      <c r="B3" s="1" t="s">
        <v>8</v>
      </c>
      <c r="C3" s="1" t="s">
        <v>280</v>
      </c>
      <c r="D3" s="1" t="s">
        <v>267</v>
      </c>
      <c r="E3" s="1">
        <v>6</v>
      </c>
      <c r="F3" s="1" t="s">
        <v>331</v>
      </c>
      <c r="G3" s="23">
        <v>0.93100000000000005</v>
      </c>
      <c r="H3" s="7">
        <f t="shared" si="0"/>
        <v>5.5860000000000021</v>
      </c>
      <c r="I3" s="10">
        <v>3</v>
      </c>
      <c r="J3" s="9">
        <f t="shared" si="1"/>
        <v>0.85022831050228331</v>
      </c>
      <c r="K3" s="9">
        <f t="shared" si="2"/>
        <v>5586.0000000000018</v>
      </c>
    </row>
    <row r="4" spans="1:11" ht="30" x14ac:dyDescent="0.25">
      <c r="A4" s="1">
        <v>2028</v>
      </c>
      <c r="B4" s="1" t="s">
        <v>8</v>
      </c>
      <c r="C4" s="1" t="s">
        <v>281</v>
      </c>
      <c r="D4" s="1" t="s">
        <v>267</v>
      </c>
      <c r="E4" s="1">
        <v>20</v>
      </c>
      <c r="F4" s="1" t="s">
        <v>331</v>
      </c>
      <c r="G4" s="23">
        <v>0.21299999999999999</v>
      </c>
      <c r="H4" s="7">
        <f t="shared" si="0"/>
        <v>4.26</v>
      </c>
      <c r="I4" s="10">
        <v>3</v>
      </c>
      <c r="J4" s="9">
        <f t="shared" si="1"/>
        <v>0.19452054794520549</v>
      </c>
      <c r="K4" s="9">
        <f t="shared" si="2"/>
        <v>4260</v>
      </c>
    </row>
    <row r="5" spans="1:11" ht="30" x14ac:dyDescent="0.25">
      <c r="A5" s="1">
        <v>2028</v>
      </c>
      <c r="B5" s="1" t="s">
        <v>8</v>
      </c>
      <c r="C5" s="1" t="s">
        <v>282</v>
      </c>
      <c r="D5" s="1" t="s">
        <v>267</v>
      </c>
      <c r="E5" s="1">
        <v>40</v>
      </c>
      <c r="F5" s="1" t="s">
        <v>331</v>
      </c>
      <c r="G5" s="23">
        <v>0.16200000000000001</v>
      </c>
      <c r="H5" s="7">
        <f t="shared" si="0"/>
        <v>6.48</v>
      </c>
      <c r="I5" s="10">
        <v>3</v>
      </c>
      <c r="J5" s="9">
        <f t="shared" si="1"/>
        <v>0.14794520547945206</v>
      </c>
      <c r="K5" s="9">
        <f t="shared" si="2"/>
        <v>6480</v>
      </c>
    </row>
    <row r="6" spans="1:11" ht="30" x14ac:dyDescent="0.25">
      <c r="A6" s="1">
        <v>2028</v>
      </c>
      <c r="B6" s="1" t="s">
        <v>8</v>
      </c>
      <c r="C6" s="1" t="s">
        <v>283</v>
      </c>
      <c r="D6" s="1" t="s">
        <v>267</v>
      </c>
      <c r="E6" s="1">
        <v>49</v>
      </c>
      <c r="F6" s="1" t="s">
        <v>331</v>
      </c>
      <c r="G6" s="23">
        <v>0.29399999999999998</v>
      </c>
      <c r="H6" s="7">
        <f t="shared" si="0"/>
        <v>14.405999999999997</v>
      </c>
      <c r="I6" s="10">
        <v>3</v>
      </c>
      <c r="J6" s="9">
        <f t="shared" si="1"/>
        <v>0.26849315068493146</v>
      </c>
      <c r="K6" s="9">
        <f t="shared" si="2"/>
        <v>14405.999999999996</v>
      </c>
    </row>
    <row r="7" spans="1:11" ht="45" x14ac:dyDescent="0.25">
      <c r="A7" s="1">
        <v>2028</v>
      </c>
      <c r="B7" s="1" t="s">
        <v>8</v>
      </c>
      <c r="C7" s="1" t="s">
        <v>284</v>
      </c>
      <c r="D7" s="1" t="s">
        <v>267</v>
      </c>
      <c r="E7" s="1">
        <v>7</v>
      </c>
      <c r="F7" s="1" t="s">
        <v>331</v>
      </c>
      <c r="G7" s="23">
        <v>0.77100000000000002</v>
      </c>
      <c r="H7" s="7">
        <f t="shared" si="0"/>
        <v>5.3970000000000002</v>
      </c>
      <c r="I7" s="10">
        <v>3</v>
      </c>
      <c r="J7" s="9">
        <f t="shared" si="1"/>
        <v>0.70410958904109588</v>
      </c>
      <c r="K7" s="9">
        <f t="shared" si="2"/>
        <v>5397</v>
      </c>
    </row>
    <row r="8" spans="1:11" ht="30" x14ac:dyDescent="0.25">
      <c r="A8" s="1">
        <v>2028</v>
      </c>
      <c r="B8" s="1" t="s">
        <v>8</v>
      </c>
      <c r="C8" s="1" t="s">
        <v>285</v>
      </c>
      <c r="D8" s="1" t="s">
        <v>267</v>
      </c>
      <c r="E8" s="1">
        <v>57</v>
      </c>
      <c r="F8" s="1" t="s">
        <v>332</v>
      </c>
      <c r="G8" s="23">
        <v>0.106</v>
      </c>
      <c r="H8" s="7">
        <f t="shared" si="0"/>
        <v>6.0420000000000016</v>
      </c>
      <c r="I8" s="10">
        <v>3</v>
      </c>
      <c r="J8" s="9">
        <f t="shared" si="1"/>
        <v>9.6803652968036544E-2</v>
      </c>
      <c r="K8" s="9">
        <f t="shared" si="2"/>
        <v>6042.0000000000018</v>
      </c>
    </row>
    <row r="9" spans="1:11" ht="30" x14ac:dyDescent="0.25">
      <c r="A9" s="1">
        <v>2028</v>
      </c>
      <c r="B9" s="1" t="s">
        <v>8</v>
      </c>
      <c r="C9" s="1" t="s">
        <v>286</v>
      </c>
      <c r="D9" s="1" t="s">
        <v>267</v>
      </c>
      <c r="E9" s="1">
        <v>19</v>
      </c>
      <c r="F9" s="1" t="s">
        <v>331</v>
      </c>
      <c r="G9" s="23">
        <v>0.19400000000000001</v>
      </c>
      <c r="H9" s="7">
        <f t="shared" si="0"/>
        <v>3.6859999999999999</v>
      </c>
      <c r="I9" s="10">
        <v>3</v>
      </c>
      <c r="J9" s="9">
        <f t="shared" si="1"/>
        <v>0.17716894977168951</v>
      </c>
      <c r="K9" s="9">
        <f t="shared" si="2"/>
        <v>3686</v>
      </c>
    </row>
    <row r="10" spans="1:11" ht="60" x14ac:dyDescent="0.25">
      <c r="A10" s="1">
        <v>2028</v>
      </c>
      <c r="B10" s="1" t="s">
        <v>8</v>
      </c>
      <c r="C10" s="1" t="s">
        <v>10</v>
      </c>
      <c r="D10" s="1" t="s">
        <v>333</v>
      </c>
      <c r="E10" s="1">
        <v>7</v>
      </c>
      <c r="F10" s="1" t="s">
        <v>331</v>
      </c>
      <c r="G10" s="23">
        <v>2.2080000000000002</v>
      </c>
      <c r="H10" s="7">
        <f t="shared" si="0"/>
        <v>15.456</v>
      </c>
      <c r="I10" s="10">
        <v>4</v>
      </c>
      <c r="J10" s="9">
        <f t="shared" si="1"/>
        <v>1.5123287671232877</v>
      </c>
      <c r="K10" s="9">
        <f t="shared" si="2"/>
        <v>15456</v>
      </c>
    </row>
    <row r="11" spans="1:11" ht="60" x14ac:dyDescent="0.25">
      <c r="A11" s="1">
        <v>2028</v>
      </c>
      <c r="B11" s="1" t="s">
        <v>8</v>
      </c>
      <c r="C11" s="1" t="s">
        <v>11</v>
      </c>
      <c r="D11" s="1" t="s">
        <v>333</v>
      </c>
      <c r="E11" s="1">
        <v>8</v>
      </c>
      <c r="F11" s="1" t="s">
        <v>331</v>
      </c>
      <c r="G11" s="23">
        <v>6.9000000000000006E-2</v>
      </c>
      <c r="H11" s="7">
        <f t="shared" si="0"/>
        <v>0.55200000000000005</v>
      </c>
      <c r="I11" s="10">
        <v>4</v>
      </c>
      <c r="J11" s="9">
        <f t="shared" si="1"/>
        <v>4.726027397260274E-2</v>
      </c>
      <c r="K11" s="9">
        <f t="shared" si="2"/>
        <v>552</v>
      </c>
    </row>
    <row r="12" spans="1:11" ht="60" x14ac:dyDescent="0.25">
      <c r="A12" s="1">
        <v>2028</v>
      </c>
      <c r="B12" s="1" t="s">
        <v>8</v>
      </c>
      <c r="C12" s="1" t="s">
        <v>12</v>
      </c>
      <c r="D12" s="1" t="s">
        <v>333</v>
      </c>
      <c r="E12" s="1">
        <v>36</v>
      </c>
      <c r="F12" s="1" t="s">
        <v>331</v>
      </c>
      <c r="G12" s="23">
        <v>9.1999999999999998E-2</v>
      </c>
      <c r="H12" s="7">
        <f t="shared" si="0"/>
        <v>3.3119999999999994</v>
      </c>
      <c r="I12" s="10">
        <v>4</v>
      </c>
      <c r="J12" s="9">
        <f t="shared" si="1"/>
        <v>6.3013698630136977E-2</v>
      </c>
      <c r="K12" s="9">
        <f t="shared" si="2"/>
        <v>3311.9999999999995</v>
      </c>
    </row>
    <row r="13" spans="1:11" ht="60" x14ac:dyDescent="0.25">
      <c r="A13" s="1">
        <v>2028</v>
      </c>
      <c r="B13" s="1" t="s">
        <v>8</v>
      </c>
      <c r="C13" s="1" t="s">
        <v>13</v>
      </c>
      <c r="D13" s="1" t="s">
        <v>333</v>
      </c>
      <c r="E13" s="1">
        <v>28</v>
      </c>
      <c r="F13" s="1" t="s">
        <v>331</v>
      </c>
      <c r="G13" s="23">
        <v>3.7999999999999999E-2</v>
      </c>
      <c r="H13" s="7">
        <f t="shared" si="0"/>
        <v>1.0640000000000001</v>
      </c>
      <c r="I13" s="10">
        <v>4</v>
      </c>
      <c r="J13" s="9">
        <f t="shared" si="1"/>
        <v>2.6027397260273973E-2</v>
      </c>
      <c r="K13" s="9">
        <f t="shared" si="2"/>
        <v>1064</v>
      </c>
    </row>
    <row r="14" spans="1:11" ht="60" x14ac:dyDescent="0.25">
      <c r="A14" s="1">
        <v>2028</v>
      </c>
      <c r="B14" s="1" t="s">
        <v>8</v>
      </c>
      <c r="C14" s="1" t="s">
        <v>14</v>
      </c>
      <c r="D14" s="1" t="s">
        <v>333</v>
      </c>
      <c r="E14" s="1">
        <v>64</v>
      </c>
      <c r="F14" s="1" t="s">
        <v>331</v>
      </c>
      <c r="G14" s="23">
        <v>7.4999999999999997E-2</v>
      </c>
      <c r="H14" s="7">
        <f t="shared" si="0"/>
        <v>4.8</v>
      </c>
      <c r="I14" s="10">
        <v>4</v>
      </c>
      <c r="J14" s="9">
        <f t="shared" si="1"/>
        <v>5.1369863013698627E-2</v>
      </c>
      <c r="K14" s="9">
        <f t="shared" si="2"/>
        <v>4800</v>
      </c>
    </row>
    <row r="15" spans="1:11" ht="60" x14ac:dyDescent="0.25">
      <c r="A15" s="1">
        <v>2028</v>
      </c>
      <c r="B15" s="1" t="s">
        <v>8</v>
      </c>
      <c r="C15" s="1" t="s">
        <v>15</v>
      </c>
      <c r="D15" s="1" t="s">
        <v>333</v>
      </c>
      <c r="E15" s="1">
        <v>36</v>
      </c>
      <c r="F15" s="1" t="s">
        <v>331</v>
      </c>
      <c r="G15" s="23">
        <v>0.13600000000000001</v>
      </c>
      <c r="H15" s="7">
        <f t="shared" si="0"/>
        <v>4.8960000000000008</v>
      </c>
      <c r="I15" s="10">
        <v>4</v>
      </c>
      <c r="J15" s="9">
        <f t="shared" si="1"/>
        <v>9.3150684931506855E-2</v>
      </c>
      <c r="K15" s="9">
        <f t="shared" si="2"/>
        <v>4896.0000000000009</v>
      </c>
    </row>
    <row r="16" spans="1:11" ht="60" x14ac:dyDescent="0.25">
      <c r="A16" s="1">
        <v>2028</v>
      </c>
      <c r="B16" s="1" t="s">
        <v>8</v>
      </c>
      <c r="C16" s="1" t="s">
        <v>16</v>
      </c>
      <c r="D16" s="1" t="s">
        <v>333</v>
      </c>
      <c r="E16" s="1">
        <v>86</v>
      </c>
      <c r="F16" s="1" t="s">
        <v>332</v>
      </c>
      <c r="G16" s="23">
        <v>0.126</v>
      </c>
      <c r="H16" s="7">
        <f t="shared" si="0"/>
        <v>10.836</v>
      </c>
      <c r="I16" s="10">
        <v>4</v>
      </c>
      <c r="J16" s="9">
        <f t="shared" si="1"/>
        <v>8.6301369863013691E-2</v>
      </c>
      <c r="K16" s="9">
        <f t="shared" si="2"/>
        <v>10836</v>
      </c>
    </row>
    <row r="17" spans="1:11" ht="60" x14ac:dyDescent="0.25">
      <c r="A17" s="1">
        <v>2028</v>
      </c>
      <c r="B17" s="1" t="s">
        <v>8</v>
      </c>
      <c r="C17" s="1" t="s">
        <v>17</v>
      </c>
      <c r="D17" s="1" t="s">
        <v>333</v>
      </c>
      <c r="E17" s="1">
        <v>59</v>
      </c>
      <c r="F17" s="1" t="s">
        <v>331</v>
      </c>
      <c r="G17" s="23">
        <v>0.14799999999999999</v>
      </c>
      <c r="H17" s="7">
        <f t="shared" si="0"/>
        <v>8.7319999999999993</v>
      </c>
      <c r="I17" s="10">
        <v>4</v>
      </c>
      <c r="J17" s="9">
        <f t="shared" si="1"/>
        <v>0.10136986301369863</v>
      </c>
      <c r="K17" s="9">
        <f t="shared" si="2"/>
        <v>8732</v>
      </c>
    </row>
    <row r="18" spans="1:11" ht="60" x14ac:dyDescent="0.25">
      <c r="A18" s="1">
        <v>2028</v>
      </c>
      <c r="B18" s="1" t="s">
        <v>8</v>
      </c>
      <c r="C18" s="1" t="s">
        <v>18</v>
      </c>
      <c r="D18" s="1" t="s">
        <v>333</v>
      </c>
      <c r="E18" s="1">
        <v>28</v>
      </c>
      <c r="F18" s="1" t="s">
        <v>331</v>
      </c>
      <c r="G18" s="23">
        <v>2.5999999999999999E-2</v>
      </c>
      <c r="H18" s="7">
        <f t="shared" si="0"/>
        <v>0.72799999999999998</v>
      </c>
      <c r="I18" s="10">
        <v>4</v>
      </c>
      <c r="J18" s="9">
        <f t="shared" si="1"/>
        <v>1.7808219178082191E-2</v>
      </c>
      <c r="K18" s="9">
        <f t="shared" si="2"/>
        <v>728</v>
      </c>
    </row>
    <row r="19" spans="1:11" ht="60" x14ac:dyDescent="0.25">
      <c r="A19" s="1">
        <v>2028</v>
      </c>
      <c r="B19" s="1" t="s">
        <v>8</v>
      </c>
      <c r="C19" s="1" t="s">
        <v>19</v>
      </c>
      <c r="D19" s="1" t="s">
        <v>333</v>
      </c>
      <c r="E19" s="1">
        <v>22</v>
      </c>
      <c r="F19" s="1" t="s">
        <v>331</v>
      </c>
      <c r="G19" s="23">
        <v>4.8000000000000001E-2</v>
      </c>
      <c r="H19" s="7">
        <f t="shared" si="0"/>
        <v>1.0560000000000003</v>
      </c>
      <c r="I19" s="10">
        <v>4</v>
      </c>
      <c r="J19" s="9">
        <f t="shared" si="1"/>
        <v>3.2876712328767127E-2</v>
      </c>
      <c r="K19" s="9">
        <f t="shared" si="2"/>
        <v>1056.0000000000002</v>
      </c>
    </row>
    <row r="20" spans="1:11" ht="60" x14ac:dyDescent="0.25">
      <c r="A20" s="1">
        <v>2028</v>
      </c>
      <c r="B20" s="1" t="s">
        <v>8</v>
      </c>
      <c r="C20" s="1" t="s">
        <v>20</v>
      </c>
      <c r="D20" s="1" t="s">
        <v>333</v>
      </c>
      <c r="E20" s="1">
        <v>65</v>
      </c>
      <c r="F20" s="1" t="s">
        <v>331</v>
      </c>
      <c r="G20" s="23">
        <v>0.09</v>
      </c>
      <c r="H20" s="7">
        <f t="shared" si="0"/>
        <v>5.85</v>
      </c>
      <c r="I20" s="10">
        <v>4</v>
      </c>
      <c r="J20" s="9">
        <f t="shared" si="1"/>
        <v>6.1643835616438353E-2</v>
      </c>
      <c r="K20" s="9">
        <f t="shared" si="2"/>
        <v>5850</v>
      </c>
    </row>
    <row r="21" spans="1:11" ht="45" x14ac:dyDescent="0.25">
      <c r="A21" s="1">
        <v>2028</v>
      </c>
      <c r="B21" s="1" t="s">
        <v>8</v>
      </c>
      <c r="C21" s="1" t="s">
        <v>21</v>
      </c>
      <c r="D21" s="1" t="s">
        <v>269</v>
      </c>
      <c r="E21" s="1">
        <v>3.6</v>
      </c>
      <c r="F21" s="1" t="s">
        <v>331</v>
      </c>
      <c r="G21" s="23">
        <v>1.018</v>
      </c>
      <c r="H21" s="7">
        <f t="shared" si="0"/>
        <v>3.6647999999999996</v>
      </c>
      <c r="I21" s="10">
        <v>1</v>
      </c>
      <c r="J21" s="9">
        <f t="shared" si="1"/>
        <v>2.7890410958904108</v>
      </c>
      <c r="K21" s="9">
        <f t="shared" si="2"/>
        <v>3664.7999999999997</v>
      </c>
    </row>
    <row r="22" spans="1:11" ht="60" x14ac:dyDescent="0.25">
      <c r="A22" s="1">
        <v>2028</v>
      </c>
      <c r="B22" s="1" t="s">
        <v>8</v>
      </c>
      <c r="C22" s="1" t="s">
        <v>287</v>
      </c>
      <c r="D22" s="1" t="s">
        <v>333</v>
      </c>
      <c r="E22" s="1">
        <v>208</v>
      </c>
      <c r="F22" s="1" t="s">
        <v>331</v>
      </c>
      <c r="G22" s="23">
        <v>0.06</v>
      </c>
      <c r="H22" s="7">
        <f t="shared" si="0"/>
        <v>12.479999999999999</v>
      </c>
      <c r="I22" s="10">
        <v>4</v>
      </c>
      <c r="J22" s="9">
        <f t="shared" si="1"/>
        <v>4.1095890410958902E-2</v>
      </c>
      <c r="K22" s="9">
        <f t="shared" si="2"/>
        <v>12479.999999999998</v>
      </c>
    </row>
    <row r="23" spans="1:11" ht="60" x14ac:dyDescent="0.25">
      <c r="A23" s="1">
        <v>2028</v>
      </c>
      <c r="B23" s="1" t="s">
        <v>8</v>
      </c>
      <c r="C23" s="1" t="s">
        <v>288</v>
      </c>
      <c r="D23" s="1" t="s">
        <v>333</v>
      </c>
      <c r="E23" s="1">
        <v>249</v>
      </c>
      <c r="F23" s="1" t="s">
        <v>332</v>
      </c>
      <c r="G23" s="23">
        <v>6.5000000000000002E-2</v>
      </c>
      <c r="H23" s="7">
        <f t="shared" si="0"/>
        <v>16.184999999999999</v>
      </c>
      <c r="I23" s="10">
        <v>4</v>
      </c>
      <c r="J23" s="9">
        <f t="shared" si="1"/>
        <v>4.4520547945205477E-2</v>
      </c>
      <c r="K23" s="9">
        <f t="shared" si="2"/>
        <v>16184.999999999998</v>
      </c>
    </row>
    <row r="24" spans="1:11" ht="60" x14ac:dyDescent="0.25">
      <c r="A24" s="1">
        <v>2028</v>
      </c>
      <c r="B24" s="1" t="s">
        <v>8</v>
      </c>
      <c r="C24" s="1" t="s">
        <v>289</v>
      </c>
      <c r="D24" s="1" t="s">
        <v>333</v>
      </c>
      <c r="E24" s="1">
        <v>120</v>
      </c>
      <c r="F24" s="1" t="s">
        <v>331</v>
      </c>
      <c r="G24" s="23">
        <v>2.2069999999999999</v>
      </c>
      <c r="H24" s="7">
        <f t="shared" si="0"/>
        <v>264.83999999999997</v>
      </c>
      <c r="I24" s="10">
        <v>4</v>
      </c>
      <c r="J24" s="9">
        <f t="shared" si="1"/>
        <v>1.5116438356164383</v>
      </c>
      <c r="K24" s="9">
        <f t="shared" si="2"/>
        <v>264840</v>
      </c>
    </row>
    <row r="25" spans="1:11" ht="60" x14ac:dyDescent="0.25">
      <c r="A25" s="1">
        <v>2028</v>
      </c>
      <c r="B25" s="1" t="s">
        <v>8</v>
      </c>
      <c r="C25" s="1" t="s">
        <v>290</v>
      </c>
      <c r="D25" s="1" t="s">
        <v>333</v>
      </c>
      <c r="E25" s="1">
        <v>205</v>
      </c>
      <c r="F25" s="1" t="s">
        <v>331</v>
      </c>
      <c r="G25" s="23">
        <v>0.40799999999999997</v>
      </c>
      <c r="H25" s="7">
        <f t="shared" si="0"/>
        <v>83.639999999999986</v>
      </c>
      <c r="I25" s="10">
        <v>4</v>
      </c>
      <c r="J25" s="9">
        <f t="shared" si="1"/>
        <v>0.27945205479452051</v>
      </c>
      <c r="K25" s="9">
        <f t="shared" si="2"/>
        <v>83639.999999999985</v>
      </c>
    </row>
    <row r="26" spans="1:11" ht="60" x14ac:dyDescent="0.25">
      <c r="A26" s="1">
        <v>2028</v>
      </c>
      <c r="B26" s="1" t="s">
        <v>8</v>
      </c>
      <c r="C26" s="1" t="s">
        <v>291</v>
      </c>
      <c r="D26" s="1" t="s">
        <v>333</v>
      </c>
      <c r="E26" s="1">
        <v>175</v>
      </c>
      <c r="F26" s="1" t="s">
        <v>331</v>
      </c>
      <c r="G26" s="23">
        <v>0.223</v>
      </c>
      <c r="H26" s="7">
        <f t="shared" si="0"/>
        <v>39.024999999999999</v>
      </c>
      <c r="I26" s="10">
        <v>4</v>
      </c>
      <c r="J26" s="9">
        <f t="shared" si="1"/>
        <v>0.15273972602739727</v>
      </c>
      <c r="K26" s="9">
        <f t="shared" si="2"/>
        <v>39025</v>
      </c>
    </row>
    <row r="27" spans="1:11" ht="60" x14ac:dyDescent="0.25">
      <c r="A27" s="1">
        <v>2028</v>
      </c>
      <c r="B27" s="1" t="s">
        <v>8</v>
      </c>
      <c r="C27" s="1" t="s">
        <v>292</v>
      </c>
      <c r="D27" s="1" t="s">
        <v>333</v>
      </c>
      <c r="E27" s="1">
        <v>159</v>
      </c>
      <c r="F27" s="1" t="s">
        <v>331</v>
      </c>
      <c r="G27" s="23">
        <v>0.59299999999999997</v>
      </c>
      <c r="H27" s="7">
        <f t="shared" si="0"/>
        <v>94.287000000000006</v>
      </c>
      <c r="I27" s="10">
        <v>4</v>
      </c>
      <c r="J27" s="9">
        <f t="shared" si="1"/>
        <v>0.4061643835616438</v>
      </c>
      <c r="K27" s="9">
        <f t="shared" si="2"/>
        <v>94287</v>
      </c>
    </row>
    <row r="28" spans="1:11" ht="60" x14ac:dyDescent="0.25">
      <c r="A28" s="1">
        <v>2028</v>
      </c>
      <c r="B28" s="1" t="s">
        <v>8</v>
      </c>
      <c r="C28" s="1" t="s">
        <v>293</v>
      </c>
      <c r="D28" s="1" t="s">
        <v>333</v>
      </c>
      <c r="E28" s="1">
        <v>133</v>
      </c>
      <c r="F28" s="1" t="s">
        <v>331</v>
      </c>
      <c r="G28" s="23">
        <v>0.41199999999999998</v>
      </c>
      <c r="H28" s="7">
        <f t="shared" si="0"/>
        <v>54.796000000000006</v>
      </c>
      <c r="I28" s="10">
        <v>4</v>
      </c>
      <c r="J28" s="9">
        <f t="shared" si="1"/>
        <v>0.28219178082191781</v>
      </c>
      <c r="K28" s="9">
        <f t="shared" si="2"/>
        <v>54796.000000000007</v>
      </c>
    </row>
    <row r="29" spans="1:11" ht="60" x14ac:dyDescent="0.25">
      <c r="A29" s="1">
        <v>2028</v>
      </c>
      <c r="B29" s="1" t="s">
        <v>8</v>
      </c>
      <c r="C29" s="1" t="s">
        <v>294</v>
      </c>
      <c r="D29" s="1" t="s">
        <v>333</v>
      </c>
      <c r="E29" s="1">
        <v>196</v>
      </c>
      <c r="F29" s="1" t="s">
        <v>331</v>
      </c>
      <c r="G29" s="23">
        <v>0.158</v>
      </c>
      <c r="H29" s="7">
        <f t="shared" si="0"/>
        <v>30.968</v>
      </c>
      <c r="I29" s="10">
        <v>4</v>
      </c>
      <c r="J29" s="9">
        <f t="shared" si="1"/>
        <v>0.10821917808219178</v>
      </c>
      <c r="K29" s="9">
        <f t="shared" si="2"/>
        <v>30968</v>
      </c>
    </row>
    <row r="30" spans="1:11" ht="60" x14ac:dyDescent="0.25">
      <c r="A30" s="1">
        <v>2028</v>
      </c>
      <c r="B30" s="1" t="s">
        <v>8</v>
      </c>
      <c r="C30" s="1" t="s">
        <v>295</v>
      </c>
      <c r="D30" s="1" t="s">
        <v>333</v>
      </c>
      <c r="E30" s="1">
        <v>189</v>
      </c>
      <c r="F30" s="1" t="s">
        <v>332</v>
      </c>
      <c r="G30" s="23">
        <v>5.2999999999999999E-2</v>
      </c>
      <c r="H30" s="7">
        <f t="shared" si="0"/>
        <v>10.017000000000001</v>
      </c>
      <c r="I30" s="10">
        <v>4</v>
      </c>
      <c r="J30" s="9">
        <f t="shared" si="1"/>
        <v>3.6301369863013702E-2</v>
      </c>
      <c r="K30" s="9">
        <f t="shared" si="2"/>
        <v>10017.000000000002</v>
      </c>
    </row>
    <row r="31" spans="1:11" ht="45" x14ac:dyDescent="0.25">
      <c r="A31" s="1">
        <v>2028</v>
      </c>
      <c r="B31" s="1" t="s">
        <v>8</v>
      </c>
      <c r="C31" s="1" t="s">
        <v>22</v>
      </c>
      <c r="D31" s="1" t="s">
        <v>334</v>
      </c>
      <c r="E31" s="1">
        <v>110</v>
      </c>
      <c r="F31" s="1" t="s">
        <v>331</v>
      </c>
      <c r="G31" s="23">
        <v>0.88200000000000001</v>
      </c>
      <c r="H31" s="7">
        <f t="shared" si="0"/>
        <v>97.02</v>
      </c>
      <c r="I31" s="10">
        <v>1</v>
      </c>
      <c r="J31" s="9">
        <f t="shared" si="1"/>
        <v>2.4164383561643836</v>
      </c>
      <c r="K31" s="9">
        <f t="shared" si="2"/>
        <v>97020</v>
      </c>
    </row>
    <row r="32" spans="1:11" ht="45" x14ac:dyDescent="0.25">
      <c r="A32" s="1">
        <v>2028</v>
      </c>
      <c r="B32" s="1" t="s">
        <v>8</v>
      </c>
      <c r="C32" s="1" t="s">
        <v>23</v>
      </c>
      <c r="D32" s="1" t="s">
        <v>334</v>
      </c>
      <c r="E32" s="1">
        <v>133</v>
      </c>
      <c r="F32" s="1" t="s">
        <v>331</v>
      </c>
      <c r="G32" s="23">
        <v>2.5999999999999999E-2</v>
      </c>
      <c r="H32" s="7">
        <f t="shared" si="0"/>
        <v>3.4580000000000002</v>
      </c>
      <c r="I32" s="10">
        <v>1</v>
      </c>
      <c r="J32" s="9">
        <f t="shared" si="1"/>
        <v>7.1232876712328766E-2</v>
      </c>
      <c r="K32" s="9">
        <f t="shared" si="2"/>
        <v>3458</v>
      </c>
    </row>
    <row r="33" spans="1:11" ht="45" x14ac:dyDescent="0.25">
      <c r="A33" s="1">
        <v>2028</v>
      </c>
      <c r="B33" s="1" t="s">
        <v>8</v>
      </c>
      <c r="C33" s="1" t="s">
        <v>24</v>
      </c>
      <c r="D33" s="1" t="s">
        <v>334</v>
      </c>
      <c r="E33" s="1">
        <v>115</v>
      </c>
      <c r="F33" s="1" t="s">
        <v>331</v>
      </c>
      <c r="G33" s="23">
        <v>4.2000000000000003E-2</v>
      </c>
      <c r="H33" s="7">
        <f t="shared" si="0"/>
        <v>4.83</v>
      </c>
      <c r="I33" s="10">
        <v>1</v>
      </c>
      <c r="J33" s="9">
        <f t="shared" si="1"/>
        <v>0.11506849315068493</v>
      </c>
      <c r="K33" s="9">
        <f t="shared" si="2"/>
        <v>4830</v>
      </c>
    </row>
    <row r="34" spans="1:11" ht="45" x14ac:dyDescent="0.25">
      <c r="A34" s="1">
        <v>2028</v>
      </c>
      <c r="B34" s="1" t="s">
        <v>8</v>
      </c>
      <c r="C34" s="1" t="s">
        <v>25</v>
      </c>
      <c r="D34" s="1" t="s">
        <v>334</v>
      </c>
      <c r="E34" s="1">
        <v>115</v>
      </c>
      <c r="F34" s="1" t="s">
        <v>331</v>
      </c>
      <c r="G34" s="23">
        <v>2.7E-2</v>
      </c>
      <c r="H34" s="7">
        <f t="shared" si="0"/>
        <v>3.105</v>
      </c>
      <c r="I34" s="10">
        <v>1</v>
      </c>
      <c r="J34" s="9">
        <f t="shared" si="1"/>
        <v>7.3972602739726029E-2</v>
      </c>
      <c r="K34" s="9">
        <f t="shared" si="2"/>
        <v>3105</v>
      </c>
    </row>
    <row r="35" spans="1:11" ht="45" x14ac:dyDescent="0.25">
      <c r="A35" s="1">
        <v>2028</v>
      </c>
      <c r="B35" s="1" t="s">
        <v>8</v>
      </c>
      <c r="C35" s="1" t="s">
        <v>26</v>
      </c>
      <c r="D35" s="1" t="s">
        <v>334</v>
      </c>
      <c r="E35" s="1">
        <v>124</v>
      </c>
      <c r="F35" s="1" t="s">
        <v>331</v>
      </c>
      <c r="G35" s="23">
        <v>5.0999999999999997E-2</v>
      </c>
      <c r="H35" s="7">
        <f t="shared" si="0"/>
        <v>6.323999999999999</v>
      </c>
      <c r="I35" s="10">
        <v>1</v>
      </c>
      <c r="J35" s="9">
        <f t="shared" si="1"/>
        <v>0.13972602739726026</v>
      </c>
      <c r="K35" s="9">
        <f t="shared" si="2"/>
        <v>6323.9999999999991</v>
      </c>
    </row>
    <row r="36" spans="1:11" ht="45" x14ac:dyDescent="0.25">
      <c r="A36" s="1">
        <v>2028</v>
      </c>
      <c r="B36" s="1" t="s">
        <v>8</v>
      </c>
      <c r="C36" s="1" t="s">
        <v>27</v>
      </c>
      <c r="D36" s="1" t="s">
        <v>334</v>
      </c>
      <c r="E36" s="1">
        <v>92</v>
      </c>
      <c r="F36" s="1" t="s">
        <v>331</v>
      </c>
      <c r="G36" s="23">
        <v>4.9000000000000002E-2</v>
      </c>
      <c r="H36" s="7">
        <f t="shared" si="0"/>
        <v>4.508</v>
      </c>
      <c r="I36" s="10">
        <v>1</v>
      </c>
      <c r="J36" s="9">
        <f t="shared" si="1"/>
        <v>0.13424657534246576</v>
      </c>
      <c r="K36" s="9">
        <f t="shared" si="2"/>
        <v>4508</v>
      </c>
    </row>
    <row r="37" spans="1:11" ht="45" x14ac:dyDescent="0.25">
      <c r="A37" s="1">
        <v>2028</v>
      </c>
      <c r="B37" s="1" t="s">
        <v>8</v>
      </c>
      <c r="C37" s="1" t="s">
        <v>28</v>
      </c>
      <c r="D37" s="1" t="s">
        <v>334</v>
      </c>
      <c r="E37" s="1">
        <v>101</v>
      </c>
      <c r="F37" s="1" t="s">
        <v>331</v>
      </c>
      <c r="G37" s="23">
        <v>0.14799999999999999</v>
      </c>
      <c r="H37" s="7">
        <f t="shared" si="0"/>
        <v>14.948000000000002</v>
      </c>
      <c r="I37" s="10">
        <v>1</v>
      </c>
      <c r="J37" s="9">
        <f t="shared" si="1"/>
        <v>0.40547945205479452</v>
      </c>
      <c r="K37" s="9">
        <f t="shared" si="2"/>
        <v>14948.000000000002</v>
      </c>
    </row>
    <row r="38" spans="1:11" ht="45" x14ac:dyDescent="0.25">
      <c r="A38" s="1">
        <v>2028</v>
      </c>
      <c r="B38" s="1" t="s">
        <v>8</v>
      </c>
      <c r="C38" s="1" t="s">
        <v>29</v>
      </c>
      <c r="D38" s="1" t="s">
        <v>334</v>
      </c>
      <c r="E38" s="1">
        <v>92</v>
      </c>
      <c r="F38" s="1" t="s">
        <v>331</v>
      </c>
      <c r="G38" s="23">
        <v>4.7E-2</v>
      </c>
      <c r="H38" s="7">
        <f t="shared" si="0"/>
        <v>4.3239999999999998</v>
      </c>
      <c r="I38" s="10">
        <v>1</v>
      </c>
      <c r="J38" s="9">
        <f t="shared" si="1"/>
        <v>0.12876712328767123</v>
      </c>
      <c r="K38" s="9">
        <f t="shared" si="2"/>
        <v>4324</v>
      </c>
    </row>
    <row r="39" spans="1:11" ht="45" x14ac:dyDescent="0.25">
      <c r="A39" s="1">
        <v>2028</v>
      </c>
      <c r="B39" s="1" t="s">
        <v>8</v>
      </c>
      <c r="C39" s="1" t="s">
        <v>30</v>
      </c>
      <c r="D39" s="1" t="s">
        <v>334</v>
      </c>
      <c r="E39" s="1">
        <v>91</v>
      </c>
      <c r="F39" s="1" t="s">
        <v>331</v>
      </c>
      <c r="G39" s="23">
        <v>5.1999999999999998E-2</v>
      </c>
      <c r="H39" s="7">
        <f t="shared" si="0"/>
        <v>4.7320000000000002</v>
      </c>
      <c r="I39" s="10">
        <v>1</v>
      </c>
      <c r="J39" s="9">
        <f t="shared" si="1"/>
        <v>0.14246575342465753</v>
      </c>
      <c r="K39" s="9">
        <f t="shared" si="2"/>
        <v>4732</v>
      </c>
    </row>
    <row r="40" spans="1:11" ht="45" x14ac:dyDescent="0.25">
      <c r="A40" s="1">
        <v>2028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3">
        <v>7.8E-2</v>
      </c>
      <c r="H40" s="7">
        <f t="shared" si="0"/>
        <v>2.262</v>
      </c>
      <c r="I40" s="10">
        <v>4</v>
      </c>
      <c r="J40" s="9">
        <f t="shared" si="1"/>
        <v>5.3424657534246578E-2</v>
      </c>
      <c r="K40" s="9">
        <f t="shared" si="2"/>
        <v>2262</v>
      </c>
    </row>
    <row r="41" spans="1:11" ht="45" x14ac:dyDescent="0.25">
      <c r="A41" s="1">
        <v>2028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3">
        <v>0.123</v>
      </c>
      <c r="H41" s="7">
        <f t="shared" si="0"/>
        <v>1.2299999999999998</v>
      </c>
      <c r="I41" s="10">
        <v>4</v>
      </c>
      <c r="J41" s="9">
        <f t="shared" si="1"/>
        <v>8.424657534246574E-2</v>
      </c>
      <c r="K41" s="9">
        <f t="shared" si="2"/>
        <v>1229.9999999999998</v>
      </c>
    </row>
    <row r="42" spans="1:11" ht="45" x14ac:dyDescent="0.25">
      <c r="A42" s="1">
        <v>2028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3">
        <v>1.125</v>
      </c>
      <c r="H42" s="7">
        <f t="shared" si="0"/>
        <v>28.125</v>
      </c>
      <c r="I42" s="10">
        <v>4</v>
      </c>
      <c r="J42" s="9">
        <f t="shared" si="1"/>
        <v>0.77054794520547942</v>
      </c>
      <c r="K42" s="9">
        <f t="shared" si="2"/>
        <v>28125</v>
      </c>
    </row>
    <row r="43" spans="1:11" ht="45" x14ac:dyDescent="0.25">
      <c r="A43" s="1">
        <v>2028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3">
        <v>0.17599999999999999</v>
      </c>
      <c r="H43" s="7">
        <f t="shared" si="0"/>
        <v>3.52</v>
      </c>
      <c r="I43" s="10">
        <v>4</v>
      </c>
      <c r="J43" s="9">
        <f t="shared" si="1"/>
        <v>0.12054794520547944</v>
      </c>
      <c r="K43" s="9">
        <f t="shared" si="2"/>
        <v>3520</v>
      </c>
    </row>
    <row r="44" spans="1:11" ht="45" x14ac:dyDescent="0.25">
      <c r="A44" s="1">
        <v>2028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3">
        <v>5.8000000000000003E-2</v>
      </c>
      <c r="H44" s="7">
        <f t="shared" si="0"/>
        <v>1.6820000000000002</v>
      </c>
      <c r="I44" s="10">
        <v>4</v>
      </c>
      <c r="J44" s="9">
        <f t="shared" si="1"/>
        <v>3.9726027397260277E-2</v>
      </c>
      <c r="K44" s="9">
        <f t="shared" si="2"/>
        <v>1682.0000000000002</v>
      </c>
    </row>
    <row r="45" spans="1:11" ht="45" x14ac:dyDescent="0.25">
      <c r="A45" s="1">
        <v>2028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3">
        <v>0.156</v>
      </c>
      <c r="H45" s="7">
        <f t="shared" si="0"/>
        <v>6.24</v>
      </c>
      <c r="I45" s="10">
        <v>4</v>
      </c>
      <c r="J45" s="9">
        <f t="shared" si="1"/>
        <v>0.10684931506849316</v>
      </c>
      <c r="K45" s="9">
        <f t="shared" si="2"/>
        <v>6240</v>
      </c>
    </row>
    <row r="46" spans="1:11" ht="45" x14ac:dyDescent="0.25">
      <c r="A46" s="1">
        <v>2028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3">
        <v>0.219</v>
      </c>
      <c r="H46" s="7">
        <f t="shared" si="0"/>
        <v>5.2559999999999993</v>
      </c>
      <c r="I46" s="10">
        <v>4</v>
      </c>
      <c r="J46" s="9">
        <f t="shared" si="1"/>
        <v>0.15</v>
      </c>
      <c r="K46" s="9">
        <f t="shared" si="2"/>
        <v>5255.9999999999991</v>
      </c>
    </row>
    <row r="47" spans="1:11" ht="45" x14ac:dyDescent="0.25">
      <c r="A47" s="1">
        <v>2028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3">
        <v>1.6160000000000001</v>
      </c>
      <c r="H47" s="7">
        <f t="shared" si="0"/>
        <v>40.4</v>
      </c>
      <c r="I47" s="10">
        <v>4</v>
      </c>
      <c r="J47" s="9">
        <f t="shared" si="1"/>
        <v>1.1068493150684933</v>
      </c>
      <c r="K47" s="9">
        <f t="shared" si="2"/>
        <v>40400</v>
      </c>
    </row>
    <row r="48" spans="1:11" ht="45" x14ac:dyDescent="0.25">
      <c r="A48" s="1">
        <v>2028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3">
        <v>0.32400000000000001</v>
      </c>
      <c r="H48" s="7">
        <f t="shared" si="0"/>
        <v>4.5359999999999996</v>
      </c>
      <c r="I48" s="10">
        <v>4</v>
      </c>
      <c r="J48" s="9">
        <f t="shared" si="1"/>
        <v>0.22191780821917809</v>
      </c>
      <c r="K48" s="9">
        <f t="shared" si="2"/>
        <v>4536</v>
      </c>
    </row>
    <row r="49" spans="1:11" ht="45" x14ac:dyDescent="0.25">
      <c r="A49" s="1">
        <v>2028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3">
        <v>0.33100000000000002</v>
      </c>
      <c r="H49" s="7">
        <f t="shared" si="0"/>
        <v>7.282</v>
      </c>
      <c r="I49" s="10">
        <v>4</v>
      </c>
      <c r="J49" s="9">
        <f t="shared" si="1"/>
        <v>0.2267123287671233</v>
      </c>
      <c r="K49" s="9">
        <f t="shared" si="2"/>
        <v>7282</v>
      </c>
    </row>
    <row r="50" spans="1:11" ht="45" x14ac:dyDescent="0.25">
      <c r="A50" s="1">
        <v>2028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3">
        <v>0.191</v>
      </c>
      <c r="H50" s="7">
        <f t="shared" si="0"/>
        <v>2.2919999999999998</v>
      </c>
      <c r="I50" s="10">
        <v>4</v>
      </c>
      <c r="J50" s="9">
        <f t="shared" si="1"/>
        <v>0.13082191780821917</v>
      </c>
      <c r="K50" s="9">
        <f t="shared" si="2"/>
        <v>2292</v>
      </c>
    </row>
    <row r="51" spans="1:11" ht="45" x14ac:dyDescent="0.25">
      <c r="A51" s="1">
        <v>2028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3">
        <v>0.21</v>
      </c>
      <c r="H51" s="7">
        <f t="shared" si="0"/>
        <v>7.1399999999999988</v>
      </c>
      <c r="I51" s="10">
        <v>4</v>
      </c>
      <c r="J51" s="9">
        <f t="shared" si="1"/>
        <v>0.14383561643835616</v>
      </c>
      <c r="K51" s="9">
        <f t="shared" si="2"/>
        <v>7139.9999999999991</v>
      </c>
    </row>
    <row r="52" spans="1:11" ht="45" x14ac:dyDescent="0.25">
      <c r="A52" s="1">
        <v>2028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3">
        <v>0.108</v>
      </c>
      <c r="H52" s="7">
        <f t="shared" si="0"/>
        <v>1.512</v>
      </c>
      <c r="I52" s="10">
        <v>4</v>
      </c>
      <c r="J52" s="9">
        <f t="shared" si="1"/>
        <v>7.3972602739726029E-2</v>
      </c>
      <c r="K52" s="9">
        <f t="shared" si="2"/>
        <v>1512</v>
      </c>
    </row>
    <row r="53" spans="1:11" ht="45" x14ac:dyDescent="0.25">
      <c r="A53" s="1">
        <v>2028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3">
        <v>6.7859999999999996</v>
      </c>
      <c r="H53" s="7">
        <f t="shared" si="0"/>
        <v>47.502000000000002</v>
      </c>
      <c r="I53" s="10">
        <v>6</v>
      </c>
      <c r="J53" s="9">
        <f t="shared" si="1"/>
        <v>3.0986301369863014</v>
      </c>
      <c r="K53" s="9">
        <f t="shared" si="2"/>
        <v>47502</v>
      </c>
    </row>
    <row r="54" spans="1:11" ht="45" x14ac:dyDescent="0.25">
      <c r="A54" s="1">
        <v>2028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3">
        <v>7.0149999999999997</v>
      </c>
      <c r="H54" s="7">
        <f t="shared" si="0"/>
        <v>596.27499999999998</v>
      </c>
      <c r="I54" s="10">
        <v>11</v>
      </c>
      <c r="J54" s="9">
        <f t="shared" si="1"/>
        <v>1.7471980074719802</v>
      </c>
      <c r="K54" s="9">
        <f t="shared" si="2"/>
        <v>596275</v>
      </c>
    </row>
    <row r="55" spans="1:11" ht="30" x14ac:dyDescent="0.25">
      <c r="A55" s="1">
        <v>2029</v>
      </c>
      <c r="B55" s="1" t="s">
        <v>8</v>
      </c>
      <c r="C55" s="1" t="s">
        <v>45</v>
      </c>
      <c r="D55" s="1" t="s">
        <v>273</v>
      </c>
      <c r="E55" s="1">
        <v>80</v>
      </c>
      <c r="F55" s="1" t="s">
        <v>331</v>
      </c>
      <c r="G55" s="23">
        <v>10.502000000000001</v>
      </c>
      <c r="H55" s="7">
        <f t="shared" si="0"/>
        <v>840.16000000000008</v>
      </c>
      <c r="I55" s="9">
        <v>6</v>
      </c>
      <c r="J55" s="9">
        <f t="shared" si="1"/>
        <v>4.7954337899543384</v>
      </c>
      <c r="K55" s="9">
        <f t="shared" si="2"/>
        <v>840160.00000000012</v>
      </c>
    </row>
    <row r="56" spans="1:11" ht="30" x14ac:dyDescent="0.25">
      <c r="A56" s="1">
        <v>2028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3">
        <v>5.2210000000000001</v>
      </c>
      <c r="H56" s="7">
        <f t="shared" si="0"/>
        <v>360.24900000000002</v>
      </c>
      <c r="I56" s="10">
        <v>2</v>
      </c>
      <c r="J56" s="9">
        <f t="shared" si="1"/>
        <v>7.1520547945205477</v>
      </c>
      <c r="K56" s="9">
        <f t="shared" si="2"/>
        <v>360249</v>
      </c>
    </row>
    <row r="57" spans="1:11" ht="45" x14ac:dyDescent="0.25">
      <c r="A57" s="1">
        <v>2028</v>
      </c>
      <c r="B57" s="28" t="s">
        <v>8</v>
      </c>
      <c r="C57" s="28" t="s">
        <v>46</v>
      </c>
      <c r="D57" s="28" t="s">
        <v>334</v>
      </c>
      <c r="E57" s="28">
        <v>142</v>
      </c>
      <c r="F57" s="28" t="s">
        <v>331</v>
      </c>
      <c r="G57" s="29">
        <v>0.1</v>
      </c>
      <c r="H57" s="30">
        <f t="shared" si="0"/>
        <v>14.200000000000001</v>
      </c>
      <c r="I57" s="21">
        <v>1</v>
      </c>
      <c r="J57" s="21">
        <f t="shared" si="1"/>
        <v>0.27397260273972607</v>
      </c>
      <c r="K57" s="21">
        <f t="shared" si="2"/>
        <v>14200.000000000002</v>
      </c>
    </row>
    <row r="58" spans="1:11" ht="45" x14ac:dyDescent="0.25">
      <c r="A58" s="1">
        <v>2028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3">
        <v>9.0259999999999998</v>
      </c>
      <c r="H58" s="7">
        <f t="shared" si="0"/>
        <v>198.572</v>
      </c>
      <c r="I58" s="10">
        <v>5</v>
      </c>
      <c r="J58" s="9">
        <f t="shared" si="1"/>
        <v>4.9457534246575339</v>
      </c>
      <c r="K58" s="9">
        <f t="shared" si="2"/>
        <v>198572</v>
      </c>
    </row>
    <row r="59" spans="1:11" ht="45" x14ac:dyDescent="0.25">
      <c r="A59" s="1">
        <v>2028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3">
        <v>63.911000000000001</v>
      </c>
      <c r="H59" s="7">
        <f t="shared" si="0"/>
        <v>2492.529</v>
      </c>
      <c r="I59" s="10">
        <v>58</v>
      </c>
      <c r="J59" s="9">
        <f t="shared" si="1"/>
        <v>3.0189418989135572</v>
      </c>
      <c r="K59" s="9">
        <f t="shared" si="2"/>
        <v>2492529</v>
      </c>
    </row>
    <row r="60" spans="1:11" ht="45" x14ac:dyDescent="0.25">
      <c r="A60" s="1">
        <v>2028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3">
        <v>11.356999999999999</v>
      </c>
      <c r="H60" s="7">
        <f t="shared" si="0"/>
        <v>442.92299999999994</v>
      </c>
      <c r="I60" s="10">
        <v>58</v>
      </c>
      <c r="J60" s="9">
        <f t="shared" si="1"/>
        <v>0.53646669815777037</v>
      </c>
      <c r="K60" s="9">
        <f t="shared" si="2"/>
        <v>442922.99999999994</v>
      </c>
    </row>
    <row r="61" spans="1:11" ht="45" x14ac:dyDescent="0.25">
      <c r="A61" s="1">
        <v>2028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3">
        <v>40.475999999999999</v>
      </c>
      <c r="H61" s="7">
        <f t="shared" si="0"/>
        <v>1578.5640000000001</v>
      </c>
      <c r="I61" s="10">
        <v>58</v>
      </c>
      <c r="J61" s="9">
        <f t="shared" si="1"/>
        <v>1.9119508738781295</v>
      </c>
      <c r="K61" s="9">
        <f t="shared" si="2"/>
        <v>1578564</v>
      </c>
    </row>
    <row r="62" spans="1:11" ht="45" x14ac:dyDescent="0.25">
      <c r="A62" s="1">
        <v>2028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3">
        <v>28.199000000000002</v>
      </c>
      <c r="H62" s="7">
        <f t="shared" si="0"/>
        <v>1099.7610000000002</v>
      </c>
      <c r="I62" s="10">
        <v>58</v>
      </c>
      <c r="J62" s="9">
        <f t="shared" si="1"/>
        <v>1.3320264525271612</v>
      </c>
      <c r="K62" s="9">
        <f t="shared" si="2"/>
        <v>1099761.0000000002</v>
      </c>
    </row>
    <row r="63" spans="1:11" ht="30" x14ac:dyDescent="0.25">
      <c r="A63" s="1">
        <v>2028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3">
        <v>4.7E-2</v>
      </c>
      <c r="H63" s="7">
        <f t="shared" si="0"/>
        <v>6.8149999999999995</v>
      </c>
      <c r="I63" s="10">
        <v>1</v>
      </c>
      <c r="J63" s="9">
        <f t="shared" si="1"/>
        <v>0.12876712328767123</v>
      </c>
      <c r="K63" s="9">
        <f t="shared" si="2"/>
        <v>6814.9999999999991</v>
      </c>
    </row>
    <row r="64" spans="1:11" ht="30" x14ac:dyDescent="0.25">
      <c r="A64" s="1">
        <v>2028</v>
      </c>
      <c r="B64" s="1" t="s">
        <v>8</v>
      </c>
      <c r="C64" s="1" t="s">
        <v>53</v>
      </c>
      <c r="D64" s="1" t="s">
        <v>335</v>
      </c>
      <c r="E64" s="1">
        <v>161</v>
      </c>
      <c r="F64" s="1" t="s">
        <v>331</v>
      </c>
      <c r="G64" s="23">
        <v>4.3999999999999997E-2</v>
      </c>
      <c r="H64" s="7">
        <f t="shared" si="0"/>
        <v>7.0839999999999996</v>
      </c>
      <c r="I64" s="10">
        <v>1</v>
      </c>
      <c r="J64" s="9">
        <f t="shared" si="1"/>
        <v>0.12054794520547944</v>
      </c>
      <c r="K64" s="9">
        <f t="shared" si="2"/>
        <v>7084</v>
      </c>
    </row>
    <row r="65" spans="1:11" ht="30" x14ac:dyDescent="0.25">
      <c r="A65" s="1">
        <v>2028</v>
      </c>
      <c r="B65" s="1" t="s">
        <v>8</v>
      </c>
      <c r="C65" s="1" t="s">
        <v>54</v>
      </c>
      <c r="D65" s="1" t="s">
        <v>335</v>
      </c>
      <c r="E65" s="1">
        <v>122</v>
      </c>
      <c r="F65" s="1" t="s">
        <v>331</v>
      </c>
      <c r="G65" s="23">
        <v>1.2729999999999999</v>
      </c>
      <c r="H65" s="7">
        <f t="shared" si="0"/>
        <v>155.30600000000001</v>
      </c>
      <c r="I65" s="10">
        <v>1</v>
      </c>
      <c r="J65" s="9">
        <f t="shared" si="1"/>
        <v>3.4876712328767123</v>
      </c>
      <c r="K65" s="9">
        <f t="shared" si="2"/>
        <v>155306</v>
      </c>
    </row>
    <row r="66" spans="1:11" ht="30" x14ac:dyDescent="0.25">
      <c r="A66" s="1">
        <v>2028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3">
        <v>9.0999999999999998E-2</v>
      </c>
      <c r="H66" s="7">
        <f t="shared" si="0"/>
        <v>13.286</v>
      </c>
      <c r="I66" s="10">
        <v>1</v>
      </c>
      <c r="J66" s="9">
        <f t="shared" si="1"/>
        <v>0.24931506849315066</v>
      </c>
      <c r="K66" s="9">
        <f t="shared" si="2"/>
        <v>13286</v>
      </c>
    </row>
    <row r="67" spans="1:11" ht="30" x14ac:dyDescent="0.25">
      <c r="A67" s="1">
        <v>2028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3">
        <v>9.9000000000000005E-2</v>
      </c>
      <c r="H67" s="7">
        <f t="shared" ref="H67:H130" si="3">K67/1000</f>
        <v>17.523</v>
      </c>
      <c r="I67" s="10">
        <v>1</v>
      </c>
      <c r="J67" s="9">
        <f t="shared" ref="J67:J130" si="4">((G67/365)*1000)/I67</f>
        <v>0.27123287671232876</v>
      </c>
      <c r="K67" s="9">
        <f t="shared" ref="K67:K130" si="5">E67*J67*365*I67</f>
        <v>17523</v>
      </c>
    </row>
    <row r="68" spans="1:11" ht="30" x14ac:dyDescent="0.25">
      <c r="A68" s="1">
        <v>2028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3">
        <v>2.5999999999999999E-2</v>
      </c>
      <c r="H68" s="7">
        <f t="shared" si="3"/>
        <v>3.6659999999999999</v>
      </c>
      <c r="I68" s="10">
        <v>1</v>
      </c>
      <c r="J68" s="9">
        <f t="shared" si="4"/>
        <v>7.1232876712328766E-2</v>
      </c>
      <c r="K68" s="9">
        <f t="shared" si="5"/>
        <v>3666</v>
      </c>
    </row>
    <row r="69" spans="1:11" ht="45" x14ac:dyDescent="0.25">
      <c r="A69" s="1">
        <v>2028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3">
        <v>0.82399999999999995</v>
      </c>
      <c r="H69" s="7">
        <f t="shared" si="3"/>
        <v>68.391999999999996</v>
      </c>
      <c r="I69" s="10">
        <v>1</v>
      </c>
      <c r="J69" s="9">
        <f t="shared" si="4"/>
        <v>2.2575342465753425</v>
      </c>
      <c r="K69" s="9">
        <f t="shared" si="5"/>
        <v>68392</v>
      </c>
    </row>
    <row r="70" spans="1:11" ht="30" x14ac:dyDescent="0.25">
      <c r="A70" s="1">
        <v>2028</v>
      </c>
      <c r="B70" s="1" t="s">
        <v>8</v>
      </c>
      <c r="C70" s="1" t="s">
        <v>59</v>
      </c>
      <c r="D70" s="1" t="s">
        <v>273</v>
      </c>
      <c r="E70" s="1">
        <v>9</v>
      </c>
      <c r="F70" s="1" t="s">
        <v>331</v>
      </c>
      <c r="G70" s="23">
        <v>1.8640000000000001</v>
      </c>
      <c r="H70" s="7">
        <f t="shared" si="3"/>
        <v>16.776</v>
      </c>
      <c r="I70" s="10">
        <v>3</v>
      </c>
      <c r="J70" s="9">
        <f t="shared" si="4"/>
        <v>1.7022831050228311</v>
      </c>
      <c r="K70" s="9">
        <f t="shared" si="5"/>
        <v>16776</v>
      </c>
    </row>
    <row r="71" spans="1:11" ht="30" x14ac:dyDescent="0.25">
      <c r="A71" s="1">
        <v>2028</v>
      </c>
      <c r="B71" s="1" t="s">
        <v>8</v>
      </c>
      <c r="C71" s="1" t="s">
        <v>60</v>
      </c>
      <c r="D71" s="1" t="s">
        <v>273</v>
      </c>
      <c r="E71" s="1">
        <v>7</v>
      </c>
      <c r="F71" s="1" t="s">
        <v>331</v>
      </c>
      <c r="G71" s="23">
        <v>5.2999999999999999E-2</v>
      </c>
      <c r="H71" s="7">
        <f t="shared" si="3"/>
        <v>0.37100000000000005</v>
      </c>
      <c r="I71" s="10">
        <v>3</v>
      </c>
      <c r="J71" s="9">
        <f t="shared" si="4"/>
        <v>4.8401826484018272E-2</v>
      </c>
      <c r="K71" s="9">
        <f t="shared" si="5"/>
        <v>371.00000000000006</v>
      </c>
    </row>
    <row r="72" spans="1:11" ht="30" x14ac:dyDescent="0.25">
      <c r="A72" s="1">
        <v>2028</v>
      </c>
      <c r="B72" s="1" t="s">
        <v>8</v>
      </c>
      <c r="C72" s="1" t="s">
        <v>61</v>
      </c>
      <c r="D72" s="1" t="s">
        <v>273</v>
      </c>
      <c r="E72" s="1">
        <v>18</v>
      </c>
      <c r="F72" s="1" t="s">
        <v>331</v>
      </c>
      <c r="G72" s="23">
        <v>0.13400000000000001</v>
      </c>
      <c r="H72" s="7">
        <f t="shared" si="3"/>
        <v>2.4119999999999995</v>
      </c>
      <c r="I72" s="10">
        <v>3</v>
      </c>
      <c r="J72" s="9">
        <f t="shared" si="4"/>
        <v>0.12237442922374429</v>
      </c>
      <c r="K72" s="9">
        <f t="shared" si="5"/>
        <v>2411.9999999999995</v>
      </c>
    </row>
    <row r="73" spans="1:11" ht="30" x14ac:dyDescent="0.25">
      <c r="A73" s="1">
        <v>2028</v>
      </c>
      <c r="B73" s="1" t="s">
        <v>8</v>
      </c>
      <c r="C73" s="1" t="s">
        <v>62</v>
      </c>
      <c r="D73" s="1" t="s">
        <v>273</v>
      </c>
      <c r="E73" s="1">
        <v>9</v>
      </c>
      <c r="F73" s="1" t="s">
        <v>331</v>
      </c>
      <c r="G73" s="23">
        <v>0.24</v>
      </c>
      <c r="H73" s="7">
        <f t="shared" si="3"/>
        <v>2.16</v>
      </c>
      <c r="I73" s="10">
        <v>3</v>
      </c>
      <c r="J73" s="9">
        <f t="shared" si="4"/>
        <v>0.21917808219178081</v>
      </c>
      <c r="K73" s="9">
        <f t="shared" si="5"/>
        <v>2160</v>
      </c>
    </row>
    <row r="74" spans="1:11" ht="30" x14ac:dyDescent="0.25">
      <c r="A74" s="1">
        <v>2028</v>
      </c>
      <c r="B74" s="1" t="s">
        <v>8</v>
      </c>
      <c r="C74" s="1" t="s">
        <v>63</v>
      </c>
      <c r="D74" s="1" t="s">
        <v>273</v>
      </c>
      <c r="E74" s="1">
        <v>33</v>
      </c>
      <c r="F74" s="1" t="s">
        <v>331</v>
      </c>
      <c r="G74" s="23">
        <v>0.26800000000000002</v>
      </c>
      <c r="H74" s="7">
        <f t="shared" si="3"/>
        <v>8.8439999999999976</v>
      </c>
      <c r="I74" s="10">
        <v>3</v>
      </c>
      <c r="J74" s="9">
        <f t="shared" si="4"/>
        <v>0.24474885844748859</v>
      </c>
      <c r="K74" s="9">
        <f t="shared" si="5"/>
        <v>8843.9999999999982</v>
      </c>
    </row>
    <row r="75" spans="1:11" ht="30" x14ac:dyDescent="0.25">
      <c r="A75" s="1">
        <v>2028</v>
      </c>
      <c r="B75" s="1" t="s">
        <v>8</v>
      </c>
      <c r="C75" s="1" t="s">
        <v>64</v>
      </c>
      <c r="D75" s="1" t="s">
        <v>273</v>
      </c>
      <c r="E75" s="1">
        <v>43</v>
      </c>
      <c r="F75" s="1" t="s">
        <v>331</v>
      </c>
      <c r="G75" s="23">
        <v>0.13</v>
      </c>
      <c r="H75" s="7">
        <f t="shared" si="3"/>
        <v>5.589999999999999</v>
      </c>
      <c r="I75" s="10">
        <v>3</v>
      </c>
      <c r="J75" s="9">
        <f t="shared" si="4"/>
        <v>0.11872146118721461</v>
      </c>
      <c r="K75" s="9">
        <f t="shared" si="5"/>
        <v>5589.9999999999991</v>
      </c>
    </row>
    <row r="76" spans="1:11" ht="30" x14ac:dyDescent="0.25">
      <c r="A76" s="1">
        <v>2028</v>
      </c>
      <c r="B76" s="1" t="s">
        <v>8</v>
      </c>
      <c r="C76" s="1" t="s">
        <v>65</v>
      </c>
      <c r="D76" s="1" t="s">
        <v>273</v>
      </c>
      <c r="E76" s="1">
        <v>20</v>
      </c>
      <c r="F76" s="1" t="s">
        <v>332</v>
      </c>
      <c r="G76" s="23">
        <v>5.8000000000000003E-2</v>
      </c>
      <c r="H76" s="7">
        <f t="shared" si="3"/>
        <v>1.1600000000000001</v>
      </c>
      <c r="I76" s="10">
        <v>3</v>
      </c>
      <c r="J76" s="9">
        <f t="shared" si="4"/>
        <v>5.2968036529680372E-2</v>
      </c>
      <c r="K76" s="9">
        <f t="shared" si="5"/>
        <v>1160.0000000000002</v>
      </c>
    </row>
    <row r="77" spans="1:11" ht="30" x14ac:dyDescent="0.25">
      <c r="A77" s="1">
        <v>2028</v>
      </c>
      <c r="B77" s="1" t="s">
        <v>8</v>
      </c>
      <c r="C77" s="1" t="s">
        <v>66</v>
      </c>
      <c r="D77" s="1" t="s">
        <v>273</v>
      </c>
      <c r="E77" s="1">
        <v>27</v>
      </c>
      <c r="F77" s="1" t="s">
        <v>331</v>
      </c>
      <c r="G77" s="23">
        <v>0.13700000000000001</v>
      </c>
      <c r="H77" s="7">
        <f t="shared" si="3"/>
        <v>3.6989999999999998</v>
      </c>
      <c r="I77" s="10">
        <v>3</v>
      </c>
      <c r="J77" s="9">
        <f t="shared" si="4"/>
        <v>0.12511415525114156</v>
      </c>
      <c r="K77" s="9">
        <f t="shared" si="5"/>
        <v>3699</v>
      </c>
    </row>
    <row r="78" spans="1:11" ht="30" x14ac:dyDescent="0.25">
      <c r="A78" s="1">
        <v>2028</v>
      </c>
      <c r="B78" s="1" t="s">
        <v>8</v>
      </c>
      <c r="C78" s="1" t="s">
        <v>67</v>
      </c>
      <c r="D78" s="1" t="s">
        <v>273</v>
      </c>
      <c r="E78" s="1">
        <v>21</v>
      </c>
      <c r="F78" s="1" t="s">
        <v>331</v>
      </c>
      <c r="G78" s="23">
        <v>0.23400000000000001</v>
      </c>
      <c r="H78" s="7">
        <f t="shared" si="3"/>
        <v>4.9140000000000006</v>
      </c>
      <c r="I78" s="10">
        <v>3</v>
      </c>
      <c r="J78" s="9">
        <f t="shared" si="4"/>
        <v>0.21369863013698634</v>
      </c>
      <c r="K78" s="9">
        <f t="shared" si="5"/>
        <v>4914.0000000000009</v>
      </c>
    </row>
    <row r="79" spans="1:11" ht="30" x14ac:dyDescent="0.25">
      <c r="A79" s="1">
        <v>2028</v>
      </c>
      <c r="B79" s="1" t="s">
        <v>8</v>
      </c>
      <c r="C79" s="1" t="s">
        <v>68</v>
      </c>
      <c r="D79" s="1" t="s">
        <v>273</v>
      </c>
      <c r="E79" s="1">
        <v>34</v>
      </c>
      <c r="F79" s="1" t="s">
        <v>331</v>
      </c>
      <c r="G79" s="23">
        <v>0.13</v>
      </c>
      <c r="H79" s="7">
        <f t="shared" si="3"/>
        <v>4.42</v>
      </c>
      <c r="I79" s="10">
        <v>3</v>
      </c>
      <c r="J79" s="9">
        <f t="shared" si="4"/>
        <v>0.11872146118721461</v>
      </c>
      <c r="K79" s="9">
        <f t="shared" si="5"/>
        <v>4420</v>
      </c>
    </row>
    <row r="80" spans="1:11" ht="30" x14ac:dyDescent="0.25">
      <c r="A80" s="1">
        <v>2028</v>
      </c>
      <c r="B80" s="1" t="s">
        <v>8</v>
      </c>
      <c r="C80" s="1" t="s">
        <v>69</v>
      </c>
      <c r="D80" s="1" t="s">
        <v>266</v>
      </c>
      <c r="E80" s="1">
        <v>8</v>
      </c>
      <c r="F80" s="1" t="s">
        <v>331</v>
      </c>
      <c r="G80" s="23">
        <v>1.17</v>
      </c>
      <c r="H80" s="7">
        <f t="shared" si="3"/>
        <v>9.36</v>
      </c>
      <c r="I80" s="10">
        <v>3</v>
      </c>
      <c r="J80" s="9">
        <f t="shared" si="4"/>
        <v>1.0684931506849316</v>
      </c>
      <c r="K80" s="9">
        <f t="shared" si="5"/>
        <v>9360</v>
      </c>
    </row>
    <row r="81" spans="1:11" ht="30" x14ac:dyDescent="0.25">
      <c r="A81" s="1">
        <v>2028</v>
      </c>
      <c r="B81" s="1" t="s">
        <v>8</v>
      </c>
      <c r="C81" s="1" t="s">
        <v>70</v>
      </c>
      <c r="D81" s="1" t="s">
        <v>276</v>
      </c>
      <c r="E81" s="1">
        <v>174</v>
      </c>
      <c r="F81" s="1" t="s">
        <v>331</v>
      </c>
      <c r="G81" s="23">
        <v>9.0999999999999998E-2</v>
      </c>
      <c r="H81" s="7">
        <f t="shared" si="3"/>
        <v>15.833999999999998</v>
      </c>
      <c r="I81" s="10">
        <v>2</v>
      </c>
      <c r="J81" s="9">
        <f t="shared" si="4"/>
        <v>0.12465753424657533</v>
      </c>
      <c r="K81" s="9">
        <f t="shared" si="5"/>
        <v>15833.999999999998</v>
      </c>
    </row>
    <row r="82" spans="1:11" ht="30" x14ac:dyDescent="0.25">
      <c r="A82" s="1">
        <v>2028</v>
      </c>
      <c r="B82" s="1" t="s">
        <v>8</v>
      </c>
      <c r="C82" s="1" t="s">
        <v>71</v>
      </c>
      <c r="D82" s="1" t="s">
        <v>276</v>
      </c>
      <c r="E82" s="1">
        <v>172</v>
      </c>
      <c r="F82" s="1" t="s">
        <v>332</v>
      </c>
      <c r="G82" s="23">
        <v>3.9E-2</v>
      </c>
      <c r="H82" s="7">
        <f t="shared" si="3"/>
        <v>6.7080000000000011</v>
      </c>
      <c r="I82" s="10">
        <v>2</v>
      </c>
      <c r="J82" s="9">
        <f t="shared" si="4"/>
        <v>5.3424657534246578E-2</v>
      </c>
      <c r="K82" s="9">
        <f t="shared" si="5"/>
        <v>6708.0000000000009</v>
      </c>
    </row>
    <row r="83" spans="1:11" ht="30" x14ac:dyDescent="0.25">
      <c r="A83" s="1">
        <v>2028</v>
      </c>
      <c r="B83" s="1" t="s">
        <v>8</v>
      </c>
      <c r="C83" s="1" t="s">
        <v>72</v>
      </c>
      <c r="D83" s="1" t="s">
        <v>276</v>
      </c>
      <c r="E83" s="1">
        <v>164</v>
      </c>
      <c r="F83" s="1" t="s">
        <v>331</v>
      </c>
      <c r="G83" s="23">
        <v>9.9000000000000005E-2</v>
      </c>
      <c r="H83" s="7">
        <f t="shared" si="3"/>
        <v>16.235999999999997</v>
      </c>
      <c r="I83" s="10">
        <v>2</v>
      </c>
      <c r="J83" s="9">
        <f t="shared" si="4"/>
        <v>0.13561643835616438</v>
      </c>
      <c r="K83" s="9">
        <f t="shared" si="5"/>
        <v>16235.999999999998</v>
      </c>
    </row>
    <row r="84" spans="1:11" ht="30" x14ac:dyDescent="0.25">
      <c r="A84" s="1">
        <v>2028</v>
      </c>
      <c r="B84" s="1" t="s">
        <v>8</v>
      </c>
      <c r="C84" s="1" t="s">
        <v>73</v>
      </c>
      <c r="D84" s="1" t="s">
        <v>276</v>
      </c>
      <c r="E84" s="1">
        <v>165</v>
      </c>
      <c r="F84" s="1" t="s">
        <v>331</v>
      </c>
      <c r="G84" s="23">
        <v>4.7E-2</v>
      </c>
      <c r="H84" s="7">
        <f t="shared" si="3"/>
        <v>7.7549999999999999</v>
      </c>
      <c r="I84" s="10">
        <v>2</v>
      </c>
      <c r="J84" s="9">
        <f t="shared" si="4"/>
        <v>6.4383561643835616E-2</v>
      </c>
      <c r="K84" s="9">
        <f t="shared" si="5"/>
        <v>7755</v>
      </c>
    </row>
    <row r="85" spans="1:11" ht="30" x14ac:dyDescent="0.25">
      <c r="A85" s="1">
        <v>2028</v>
      </c>
      <c r="B85" s="1" t="s">
        <v>8</v>
      </c>
      <c r="C85" s="1" t="s">
        <v>74</v>
      </c>
      <c r="D85" s="1" t="s">
        <v>276</v>
      </c>
      <c r="E85" s="1">
        <v>153</v>
      </c>
      <c r="F85" s="1" t="s">
        <v>331</v>
      </c>
      <c r="G85" s="23">
        <v>5.7000000000000002E-2</v>
      </c>
      <c r="H85" s="7">
        <f t="shared" si="3"/>
        <v>8.7210000000000001</v>
      </c>
      <c r="I85" s="10">
        <v>2</v>
      </c>
      <c r="J85" s="9">
        <f t="shared" si="4"/>
        <v>7.808219178082193E-2</v>
      </c>
      <c r="K85" s="9">
        <f t="shared" si="5"/>
        <v>8721</v>
      </c>
    </row>
    <row r="86" spans="1:11" ht="30" x14ac:dyDescent="0.25">
      <c r="A86" s="1">
        <v>2028</v>
      </c>
      <c r="B86" s="1" t="s">
        <v>8</v>
      </c>
      <c r="C86" s="1" t="s">
        <v>75</v>
      </c>
      <c r="D86" s="1" t="s">
        <v>276</v>
      </c>
      <c r="E86" s="1">
        <v>147</v>
      </c>
      <c r="F86" s="1" t="s">
        <v>331</v>
      </c>
      <c r="G86" s="23">
        <v>1.405</v>
      </c>
      <c r="H86" s="7">
        <f t="shared" si="3"/>
        <v>206.535</v>
      </c>
      <c r="I86" s="10">
        <v>2</v>
      </c>
      <c r="J86" s="9">
        <f t="shared" si="4"/>
        <v>1.9246575342465753</v>
      </c>
      <c r="K86" s="9">
        <f t="shared" si="5"/>
        <v>206535</v>
      </c>
    </row>
    <row r="87" spans="1:11" ht="30" x14ac:dyDescent="0.25">
      <c r="A87" s="1">
        <v>2028</v>
      </c>
      <c r="B87" s="1" t="s">
        <v>8</v>
      </c>
      <c r="C87" s="1" t="s">
        <v>76</v>
      </c>
      <c r="D87" s="1" t="s">
        <v>276</v>
      </c>
      <c r="E87" s="1">
        <v>149</v>
      </c>
      <c r="F87" s="1" t="s">
        <v>331</v>
      </c>
      <c r="G87" s="23">
        <v>0.153</v>
      </c>
      <c r="H87" s="7">
        <f t="shared" si="3"/>
        <v>22.797000000000001</v>
      </c>
      <c r="I87" s="10">
        <v>2</v>
      </c>
      <c r="J87" s="9">
        <f t="shared" si="4"/>
        <v>0.20958904109589041</v>
      </c>
      <c r="K87" s="9">
        <f t="shared" si="5"/>
        <v>22797</v>
      </c>
    </row>
    <row r="88" spans="1:11" ht="30" x14ac:dyDescent="0.25">
      <c r="A88" s="1">
        <v>2028</v>
      </c>
      <c r="B88" s="1" t="s">
        <v>8</v>
      </c>
      <c r="C88" s="1" t="s">
        <v>77</v>
      </c>
      <c r="D88" s="1" t="s">
        <v>276</v>
      </c>
      <c r="E88" s="1">
        <v>176</v>
      </c>
      <c r="F88" s="1" t="s">
        <v>331</v>
      </c>
      <c r="G88" s="23">
        <v>0.121</v>
      </c>
      <c r="H88" s="7">
        <f t="shared" si="3"/>
        <v>21.295999999999996</v>
      </c>
      <c r="I88" s="10">
        <v>2</v>
      </c>
      <c r="J88" s="9">
        <f t="shared" si="4"/>
        <v>0.16575342465753423</v>
      </c>
      <c r="K88" s="9">
        <f t="shared" si="5"/>
        <v>21295.999999999996</v>
      </c>
    </row>
    <row r="89" spans="1:11" ht="30" x14ac:dyDescent="0.25">
      <c r="A89" s="1">
        <v>2028</v>
      </c>
      <c r="B89" s="1" t="s">
        <v>8</v>
      </c>
      <c r="C89" s="1" t="s">
        <v>78</v>
      </c>
      <c r="D89" s="1" t="s">
        <v>276</v>
      </c>
      <c r="E89" s="1">
        <v>132</v>
      </c>
      <c r="F89" s="1" t="s">
        <v>331</v>
      </c>
      <c r="G89" s="23">
        <v>6.5000000000000002E-2</v>
      </c>
      <c r="H89" s="7">
        <f t="shared" si="3"/>
        <v>8.58</v>
      </c>
      <c r="I89" s="10">
        <v>2</v>
      </c>
      <c r="J89" s="9">
        <f t="shared" si="4"/>
        <v>8.9041095890410954E-2</v>
      </c>
      <c r="K89" s="9">
        <f t="shared" si="5"/>
        <v>8580</v>
      </c>
    </row>
    <row r="90" spans="1:11" ht="30" x14ac:dyDescent="0.25">
      <c r="A90" s="1">
        <v>2028</v>
      </c>
      <c r="B90" s="1" t="s">
        <v>8</v>
      </c>
      <c r="C90" s="1" t="s">
        <v>79</v>
      </c>
      <c r="D90" s="1" t="s">
        <v>276</v>
      </c>
      <c r="E90" s="1">
        <v>111</v>
      </c>
      <c r="F90" s="1" t="s">
        <v>331</v>
      </c>
      <c r="G90" s="23">
        <v>0.112</v>
      </c>
      <c r="H90" s="7">
        <f t="shared" si="3"/>
        <v>12.432000000000002</v>
      </c>
      <c r="I90" s="10">
        <v>2</v>
      </c>
      <c r="J90" s="9">
        <f t="shared" si="4"/>
        <v>0.15342465753424658</v>
      </c>
      <c r="K90" s="9">
        <f t="shared" si="5"/>
        <v>12432.000000000002</v>
      </c>
    </row>
    <row r="91" spans="1:11" ht="30" x14ac:dyDescent="0.25">
      <c r="A91" s="1">
        <v>2028</v>
      </c>
      <c r="B91" s="1" t="s">
        <v>8</v>
      </c>
      <c r="C91" s="1" t="s">
        <v>80</v>
      </c>
      <c r="D91" s="1" t="s">
        <v>276</v>
      </c>
      <c r="E91" s="1">
        <v>168</v>
      </c>
      <c r="F91" s="1" t="s">
        <v>331</v>
      </c>
      <c r="G91" s="23">
        <v>5.1999999999999998E-2</v>
      </c>
      <c r="H91" s="7">
        <f t="shared" si="3"/>
        <v>8.7360000000000007</v>
      </c>
      <c r="I91" s="10">
        <v>2</v>
      </c>
      <c r="J91" s="9">
        <f t="shared" si="4"/>
        <v>7.1232876712328766E-2</v>
      </c>
      <c r="K91" s="9">
        <f t="shared" si="5"/>
        <v>8736</v>
      </c>
    </row>
    <row r="92" spans="1:11" ht="30" x14ac:dyDescent="0.25">
      <c r="A92" s="1">
        <v>2028</v>
      </c>
      <c r="B92" s="1" t="s">
        <v>8</v>
      </c>
      <c r="C92" s="1" t="s">
        <v>81</v>
      </c>
      <c r="D92" s="1" t="s">
        <v>276</v>
      </c>
      <c r="E92" s="1">
        <v>169</v>
      </c>
      <c r="F92" s="1" t="s">
        <v>332</v>
      </c>
      <c r="G92" s="23">
        <v>8.6999999999999994E-2</v>
      </c>
      <c r="H92" s="7">
        <f t="shared" si="3"/>
        <v>14.702999999999998</v>
      </c>
      <c r="I92" s="10">
        <v>2</v>
      </c>
      <c r="J92" s="9">
        <f t="shared" si="4"/>
        <v>0.1191780821917808</v>
      </c>
      <c r="K92" s="9">
        <f t="shared" si="5"/>
        <v>14702.999999999998</v>
      </c>
    </row>
    <row r="93" spans="1:11" ht="45" x14ac:dyDescent="0.25">
      <c r="A93" s="1">
        <v>2028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3">
        <v>0.29699999999999999</v>
      </c>
      <c r="H93" s="7">
        <f t="shared" si="3"/>
        <v>23.760000000000005</v>
      </c>
      <c r="I93" s="10">
        <v>6</v>
      </c>
      <c r="J93" s="9">
        <f t="shared" si="4"/>
        <v>0.13561643835616438</v>
      </c>
      <c r="K93" s="9">
        <f t="shared" si="5"/>
        <v>23760.000000000004</v>
      </c>
    </row>
    <row r="94" spans="1:11" ht="30" x14ac:dyDescent="0.25">
      <c r="A94" s="1">
        <v>2028</v>
      </c>
      <c r="B94" s="1" t="s">
        <v>8</v>
      </c>
      <c r="C94" s="1" t="s">
        <v>83</v>
      </c>
      <c r="D94" s="1" t="s">
        <v>273</v>
      </c>
      <c r="E94" s="1">
        <v>55</v>
      </c>
      <c r="F94" s="1" t="s">
        <v>331</v>
      </c>
      <c r="G94" s="23">
        <v>0.155</v>
      </c>
      <c r="H94" s="7">
        <f t="shared" si="3"/>
        <v>8.5250000000000004</v>
      </c>
      <c r="I94" s="10">
        <v>6</v>
      </c>
      <c r="J94" s="9">
        <f t="shared" si="4"/>
        <v>7.0776255707762567E-2</v>
      </c>
      <c r="K94" s="9">
        <f t="shared" si="5"/>
        <v>8525</v>
      </c>
    </row>
    <row r="95" spans="1:11" ht="45" x14ac:dyDescent="0.25">
      <c r="A95" s="1">
        <v>2028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3">
        <v>0.97799999999999998</v>
      </c>
      <c r="H95" s="7">
        <f t="shared" si="3"/>
        <v>63.57</v>
      </c>
      <c r="I95" s="10">
        <v>6</v>
      </c>
      <c r="J95" s="9">
        <f t="shared" si="4"/>
        <v>0.44657534246575342</v>
      </c>
      <c r="K95" s="9">
        <f t="shared" si="5"/>
        <v>63570</v>
      </c>
    </row>
    <row r="96" spans="1:11" ht="30" x14ac:dyDescent="0.25">
      <c r="A96" s="1">
        <v>2028</v>
      </c>
      <c r="B96" s="1" t="s">
        <v>8</v>
      </c>
      <c r="C96" s="1" t="s">
        <v>85</v>
      </c>
      <c r="D96" s="1" t="s">
        <v>273</v>
      </c>
      <c r="E96" s="1">
        <v>76</v>
      </c>
      <c r="F96" s="1" t="s">
        <v>331</v>
      </c>
      <c r="G96" s="23">
        <v>0.21199999999999999</v>
      </c>
      <c r="H96" s="7">
        <f t="shared" si="3"/>
        <v>16.112000000000002</v>
      </c>
      <c r="I96" s="10">
        <v>6</v>
      </c>
      <c r="J96" s="9">
        <f t="shared" si="4"/>
        <v>9.6803652968036544E-2</v>
      </c>
      <c r="K96" s="9">
        <f t="shared" si="5"/>
        <v>16112.000000000004</v>
      </c>
    </row>
    <row r="97" spans="1:11" ht="45" x14ac:dyDescent="0.25">
      <c r="A97" s="1">
        <v>2028</v>
      </c>
      <c r="B97" s="1" t="s">
        <v>8</v>
      </c>
      <c r="C97" s="1" t="s">
        <v>86</v>
      </c>
      <c r="D97" s="1" t="s">
        <v>334</v>
      </c>
      <c r="E97" s="1">
        <v>55</v>
      </c>
      <c r="F97" s="1" t="s">
        <v>331</v>
      </c>
      <c r="G97" s="23">
        <v>2.089</v>
      </c>
      <c r="H97" s="7">
        <f t="shared" si="3"/>
        <v>114.895</v>
      </c>
      <c r="I97" s="10">
        <v>6</v>
      </c>
      <c r="J97" s="9">
        <f t="shared" si="4"/>
        <v>0.95388127853881277</v>
      </c>
      <c r="K97" s="9">
        <f t="shared" si="5"/>
        <v>114895</v>
      </c>
    </row>
    <row r="98" spans="1:11" ht="30" x14ac:dyDescent="0.25">
      <c r="A98" s="1">
        <v>2028</v>
      </c>
      <c r="B98" s="1" t="s">
        <v>8</v>
      </c>
      <c r="C98" s="1" t="s">
        <v>87</v>
      </c>
      <c r="D98" s="1" t="s">
        <v>273</v>
      </c>
      <c r="E98" s="1">
        <v>70</v>
      </c>
      <c r="F98" s="1" t="s">
        <v>331</v>
      </c>
      <c r="G98" s="23">
        <v>0.14399999999999999</v>
      </c>
      <c r="H98" s="7">
        <f t="shared" si="3"/>
        <v>10.08</v>
      </c>
      <c r="I98" s="10">
        <v>6</v>
      </c>
      <c r="J98" s="9">
        <f t="shared" si="4"/>
        <v>6.575342465753424E-2</v>
      </c>
      <c r="K98" s="9">
        <f t="shared" si="5"/>
        <v>10080</v>
      </c>
    </row>
    <row r="99" spans="1:11" ht="30" x14ac:dyDescent="0.25">
      <c r="A99" s="1">
        <v>2028</v>
      </c>
      <c r="B99" s="1" t="s">
        <v>8</v>
      </c>
      <c r="C99" s="1" t="s">
        <v>88</v>
      </c>
      <c r="D99" s="1" t="s">
        <v>273</v>
      </c>
      <c r="E99" s="1">
        <v>62</v>
      </c>
      <c r="F99" s="1" t="s">
        <v>331</v>
      </c>
      <c r="G99" s="23">
        <v>0.61499999999999999</v>
      </c>
      <c r="H99" s="7">
        <f t="shared" si="3"/>
        <v>38.13000000000001</v>
      </c>
      <c r="I99" s="10">
        <v>6</v>
      </c>
      <c r="J99" s="9">
        <f t="shared" si="4"/>
        <v>0.28082191780821919</v>
      </c>
      <c r="K99" s="9">
        <f t="shared" si="5"/>
        <v>38130.000000000007</v>
      </c>
    </row>
    <row r="100" spans="1:11" ht="30" x14ac:dyDescent="0.25">
      <c r="A100" s="1">
        <v>2028</v>
      </c>
      <c r="B100" s="1" t="s">
        <v>8</v>
      </c>
      <c r="C100" s="1" t="s">
        <v>89</v>
      </c>
      <c r="D100" s="1" t="s">
        <v>273</v>
      </c>
      <c r="E100" s="1">
        <v>68</v>
      </c>
      <c r="F100" s="1" t="s">
        <v>331</v>
      </c>
      <c r="G100" s="23">
        <v>5.7000000000000002E-2</v>
      </c>
      <c r="H100" s="7">
        <f t="shared" si="3"/>
        <v>3.8760000000000008</v>
      </c>
      <c r="I100" s="10">
        <v>6</v>
      </c>
      <c r="J100" s="9">
        <f t="shared" si="4"/>
        <v>2.6027397260273977E-2</v>
      </c>
      <c r="K100" s="9">
        <f t="shared" si="5"/>
        <v>3876.0000000000009</v>
      </c>
    </row>
    <row r="101" spans="1:11" ht="45" x14ac:dyDescent="0.25">
      <c r="A101" s="1">
        <v>2028</v>
      </c>
      <c r="B101" s="1" t="s">
        <v>8</v>
      </c>
      <c r="C101" s="1" t="s">
        <v>90</v>
      </c>
      <c r="D101" s="1" t="s">
        <v>334</v>
      </c>
      <c r="E101" s="1">
        <v>79</v>
      </c>
      <c r="F101" s="1" t="s">
        <v>331</v>
      </c>
      <c r="G101" s="23">
        <v>0.25800000000000001</v>
      </c>
      <c r="H101" s="7">
        <f t="shared" si="3"/>
        <v>20.382000000000001</v>
      </c>
      <c r="I101" s="10">
        <v>6</v>
      </c>
      <c r="J101" s="9">
        <f t="shared" si="4"/>
        <v>0.11780821917808219</v>
      </c>
      <c r="K101" s="9">
        <f t="shared" si="5"/>
        <v>20382</v>
      </c>
    </row>
    <row r="102" spans="1:11" ht="45" x14ac:dyDescent="0.25">
      <c r="A102" s="1">
        <v>2028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3">
        <v>0.39300000000000002</v>
      </c>
      <c r="H102" s="7">
        <f t="shared" si="3"/>
        <v>23.580000000000005</v>
      </c>
      <c r="I102" s="10">
        <v>6</v>
      </c>
      <c r="J102" s="9">
        <f t="shared" si="4"/>
        <v>0.17945205479452056</v>
      </c>
      <c r="K102" s="9">
        <f t="shared" si="5"/>
        <v>23580.000000000004</v>
      </c>
    </row>
    <row r="103" spans="1:11" ht="30" x14ac:dyDescent="0.25">
      <c r="A103" s="1">
        <v>2028</v>
      </c>
      <c r="B103" s="1" t="s">
        <v>8</v>
      </c>
      <c r="C103" s="1" t="s">
        <v>92</v>
      </c>
      <c r="D103" s="1" t="s">
        <v>273</v>
      </c>
      <c r="E103" s="1">
        <v>63</v>
      </c>
      <c r="F103" s="1" t="s">
        <v>331</v>
      </c>
      <c r="G103" s="23">
        <v>0.438</v>
      </c>
      <c r="H103" s="7">
        <f t="shared" si="3"/>
        <v>27.594000000000001</v>
      </c>
      <c r="I103" s="10">
        <v>6</v>
      </c>
      <c r="J103" s="9">
        <f t="shared" si="4"/>
        <v>0.19999999999999998</v>
      </c>
      <c r="K103" s="9">
        <f t="shared" si="5"/>
        <v>27594</v>
      </c>
    </row>
    <row r="104" spans="1:11" ht="45" x14ac:dyDescent="0.25">
      <c r="A104" s="1">
        <v>2028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3">
        <v>0.78700000000000003</v>
      </c>
      <c r="H104" s="7">
        <f t="shared" si="3"/>
        <v>60.59899999999999</v>
      </c>
      <c r="I104" s="10">
        <v>6</v>
      </c>
      <c r="J104" s="9">
        <f t="shared" si="4"/>
        <v>0.35936073059360729</v>
      </c>
      <c r="K104" s="9">
        <f t="shared" si="5"/>
        <v>60598.999999999993</v>
      </c>
    </row>
    <row r="105" spans="1:11" ht="30" x14ac:dyDescent="0.25">
      <c r="A105" s="1">
        <v>2028</v>
      </c>
      <c r="B105" s="1" t="s">
        <v>8</v>
      </c>
      <c r="C105" s="1" t="s">
        <v>94</v>
      </c>
      <c r="D105" s="1" t="s">
        <v>273</v>
      </c>
      <c r="E105" s="1">
        <v>43</v>
      </c>
      <c r="F105" s="1" t="s">
        <v>331</v>
      </c>
      <c r="G105" s="23">
        <v>0.109</v>
      </c>
      <c r="H105" s="7">
        <f t="shared" si="3"/>
        <v>4.6870000000000003</v>
      </c>
      <c r="I105" s="10">
        <v>6</v>
      </c>
      <c r="J105" s="9">
        <f t="shared" si="4"/>
        <v>4.9771689497716896E-2</v>
      </c>
      <c r="K105" s="9">
        <f t="shared" si="5"/>
        <v>4687</v>
      </c>
    </row>
    <row r="106" spans="1:11" ht="30" x14ac:dyDescent="0.25">
      <c r="A106" s="1">
        <v>2028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3">
        <v>3.5000000000000003E-2</v>
      </c>
      <c r="H106" s="7">
        <f t="shared" si="3"/>
        <v>1.54</v>
      </c>
      <c r="I106" s="10">
        <v>3</v>
      </c>
      <c r="J106" s="9">
        <f t="shared" si="4"/>
        <v>3.1963470319634708E-2</v>
      </c>
      <c r="K106" s="9">
        <f t="shared" si="5"/>
        <v>1540</v>
      </c>
    </row>
    <row r="107" spans="1:11" ht="30" x14ac:dyDescent="0.25">
      <c r="A107" s="1">
        <v>2028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3">
        <v>0.32900000000000001</v>
      </c>
      <c r="H107" s="7">
        <f t="shared" si="3"/>
        <v>25.004000000000001</v>
      </c>
      <c r="I107" s="10">
        <v>3</v>
      </c>
      <c r="J107" s="9">
        <f t="shared" si="4"/>
        <v>0.30045662100456622</v>
      </c>
      <c r="K107" s="9">
        <f t="shared" si="5"/>
        <v>25004</v>
      </c>
    </row>
    <row r="108" spans="1:11" ht="30" x14ac:dyDescent="0.25">
      <c r="A108" s="1">
        <v>2028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3">
        <v>5.1999999999999998E-2</v>
      </c>
      <c r="H108" s="7">
        <f t="shared" si="3"/>
        <v>4.8879999999999999</v>
      </c>
      <c r="I108" s="10">
        <v>3</v>
      </c>
      <c r="J108" s="9">
        <f t="shared" si="4"/>
        <v>4.7488584474885846E-2</v>
      </c>
      <c r="K108" s="9">
        <f t="shared" si="5"/>
        <v>4888</v>
      </c>
    </row>
    <row r="109" spans="1:11" ht="30" x14ac:dyDescent="0.25">
      <c r="A109" s="1">
        <v>2028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3">
        <v>5.0999999999999997E-2</v>
      </c>
      <c r="H109" s="7">
        <f t="shared" si="3"/>
        <v>2.4989999999999997</v>
      </c>
      <c r="I109" s="10">
        <v>3</v>
      </c>
      <c r="J109" s="9">
        <f t="shared" si="4"/>
        <v>4.6575342465753421E-2</v>
      </c>
      <c r="K109" s="9">
        <f t="shared" si="5"/>
        <v>2498.9999999999995</v>
      </c>
    </row>
    <row r="110" spans="1:11" ht="30" x14ac:dyDescent="0.25">
      <c r="A110" s="1">
        <v>2028</v>
      </c>
      <c r="B110" s="1" t="s">
        <v>8</v>
      </c>
      <c r="C110" s="1" t="s">
        <v>99</v>
      </c>
      <c r="D110" s="1" t="s">
        <v>335</v>
      </c>
      <c r="E110" s="1">
        <v>70</v>
      </c>
      <c r="F110" s="1" t="s">
        <v>331</v>
      </c>
      <c r="G110" s="23">
        <v>0.105</v>
      </c>
      <c r="H110" s="7">
        <f t="shared" si="3"/>
        <v>7.3499999999999979</v>
      </c>
      <c r="I110" s="10">
        <v>3</v>
      </c>
      <c r="J110" s="9">
        <f t="shared" si="4"/>
        <v>9.5890410958904104E-2</v>
      </c>
      <c r="K110" s="9">
        <f t="shared" si="5"/>
        <v>7349.9999999999982</v>
      </c>
    </row>
    <row r="111" spans="1:11" ht="30" x14ac:dyDescent="0.25">
      <c r="A111" s="1">
        <v>2028</v>
      </c>
      <c r="B111" s="1" t="s">
        <v>8</v>
      </c>
      <c r="C111" s="1" t="s">
        <v>100</v>
      </c>
      <c r="D111" s="1" t="s">
        <v>335</v>
      </c>
      <c r="E111" s="1">
        <v>75</v>
      </c>
      <c r="F111" s="1" t="s">
        <v>331</v>
      </c>
      <c r="G111" s="23">
        <v>0.29599999999999999</v>
      </c>
      <c r="H111" s="7">
        <f t="shared" si="3"/>
        <v>22.200000000000003</v>
      </c>
      <c r="I111" s="10">
        <v>3</v>
      </c>
      <c r="J111" s="9">
        <f t="shared" si="4"/>
        <v>0.27031963470319637</v>
      </c>
      <c r="K111" s="9">
        <f t="shared" si="5"/>
        <v>22200.000000000004</v>
      </c>
    </row>
    <row r="112" spans="1:11" ht="30" x14ac:dyDescent="0.25">
      <c r="A112" s="1">
        <v>2028</v>
      </c>
      <c r="B112" s="1" t="s">
        <v>8</v>
      </c>
      <c r="C112" s="1" t="s">
        <v>101</v>
      </c>
      <c r="D112" s="1" t="s">
        <v>335</v>
      </c>
      <c r="E112" s="1">
        <v>97</v>
      </c>
      <c r="F112" s="1" t="s">
        <v>331</v>
      </c>
      <c r="G112" s="23">
        <v>0.121</v>
      </c>
      <c r="H112" s="7">
        <f t="shared" si="3"/>
        <v>11.737</v>
      </c>
      <c r="I112" s="10">
        <v>3</v>
      </c>
      <c r="J112" s="9">
        <f t="shared" si="4"/>
        <v>0.11050228310502282</v>
      </c>
      <c r="K112" s="9">
        <f t="shared" si="5"/>
        <v>11737</v>
      </c>
    </row>
    <row r="113" spans="1:11" ht="30" x14ac:dyDescent="0.25">
      <c r="A113" s="1">
        <v>2028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3">
        <v>0.184</v>
      </c>
      <c r="H113" s="7">
        <f t="shared" si="3"/>
        <v>13.063999999999998</v>
      </c>
      <c r="I113" s="10">
        <v>3</v>
      </c>
      <c r="J113" s="9">
        <f t="shared" si="4"/>
        <v>0.16803652968036528</v>
      </c>
      <c r="K113" s="9">
        <f t="shared" si="5"/>
        <v>13063.999999999998</v>
      </c>
    </row>
    <row r="114" spans="1:11" ht="30" x14ac:dyDescent="0.25">
      <c r="A114" s="1">
        <v>2028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3">
        <v>0.04</v>
      </c>
      <c r="H114" s="7">
        <f t="shared" si="3"/>
        <v>3.9600000000000009</v>
      </c>
      <c r="I114" s="10">
        <v>3</v>
      </c>
      <c r="J114" s="9">
        <f t="shared" si="4"/>
        <v>3.6529680365296809E-2</v>
      </c>
      <c r="K114" s="9">
        <f t="shared" si="5"/>
        <v>3960.0000000000009</v>
      </c>
    </row>
    <row r="115" spans="1:11" ht="30" x14ac:dyDescent="0.25">
      <c r="A115" s="1">
        <v>2028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3">
        <v>0.152</v>
      </c>
      <c r="H115" s="7">
        <f t="shared" si="3"/>
        <v>14.288</v>
      </c>
      <c r="I115" s="10">
        <v>3</v>
      </c>
      <c r="J115" s="9">
        <f t="shared" si="4"/>
        <v>0.13881278538812786</v>
      </c>
      <c r="K115" s="9">
        <f t="shared" si="5"/>
        <v>14288</v>
      </c>
    </row>
    <row r="116" spans="1:11" ht="30" x14ac:dyDescent="0.25">
      <c r="A116" s="1">
        <v>2028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3">
        <v>5.2999999999999999E-2</v>
      </c>
      <c r="H116" s="7">
        <f t="shared" si="3"/>
        <v>4.1340000000000012</v>
      </c>
      <c r="I116" s="10">
        <v>3</v>
      </c>
      <c r="J116" s="9">
        <f t="shared" si="4"/>
        <v>4.8401826484018272E-2</v>
      </c>
      <c r="K116" s="9">
        <f t="shared" si="5"/>
        <v>4134.0000000000009</v>
      </c>
    </row>
    <row r="117" spans="1:11" ht="30" x14ac:dyDescent="0.25">
      <c r="A117" s="1">
        <v>2028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3">
        <v>8.8999999999999996E-2</v>
      </c>
      <c r="H117" s="7">
        <f t="shared" si="3"/>
        <v>9.7899999999999991</v>
      </c>
      <c r="I117" s="10">
        <v>3</v>
      </c>
      <c r="J117" s="9">
        <f t="shared" si="4"/>
        <v>8.1278538812785378E-2</v>
      </c>
      <c r="K117" s="9">
        <f t="shared" si="5"/>
        <v>9790</v>
      </c>
    </row>
    <row r="118" spans="1:11" ht="30" x14ac:dyDescent="0.25">
      <c r="A118" s="1">
        <v>2028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3">
        <v>8.5000000000000006E-2</v>
      </c>
      <c r="H118" s="7">
        <f t="shared" si="3"/>
        <v>7.0550000000000006</v>
      </c>
      <c r="I118" s="10">
        <v>3</v>
      </c>
      <c r="J118" s="9">
        <f t="shared" si="4"/>
        <v>7.7625570776255717E-2</v>
      </c>
      <c r="K118" s="9">
        <f t="shared" si="5"/>
        <v>7055.0000000000009</v>
      </c>
    </row>
    <row r="119" spans="1:11" ht="30" x14ac:dyDescent="0.25">
      <c r="A119" s="1">
        <v>2028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3">
        <v>0.03</v>
      </c>
      <c r="H119" s="7">
        <f t="shared" si="3"/>
        <v>1.74</v>
      </c>
      <c r="I119" s="10">
        <v>3</v>
      </c>
      <c r="J119" s="9">
        <f t="shared" si="4"/>
        <v>2.7397260273972601E-2</v>
      </c>
      <c r="K119" s="9">
        <f t="shared" si="5"/>
        <v>1740</v>
      </c>
    </row>
    <row r="120" spans="1:11" ht="30" x14ac:dyDescent="0.25">
      <c r="A120" s="1">
        <v>2028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3">
        <v>0.14699999999999999</v>
      </c>
      <c r="H120" s="7">
        <f t="shared" si="3"/>
        <v>6.320999999999998</v>
      </c>
      <c r="I120" s="10">
        <v>3</v>
      </c>
      <c r="J120" s="9">
        <f t="shared" si="4"/>
        <v>0.13424657534246573</v>
      </c>
      <c r="K120" s="9">
        <f t="shared" si="5"/>
        <v>6320.9999999999982</v>
      </c>
    </row>
    <row r="121" spans="1:11" ht="30" x14ac:dyDescent="0.25">
      <c r="A121" s="1">
        <v>2028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3">
        <v>3.6999999999999998E-2</v>
      </c>
      <c r="H121" s="7">
        <f t="shared" si="3"/>
        <v>4.2180000000000009</v>
      </c>
      <c r="I121" s="10">
        <v>3</v>
      </c>
      <c r="J121" s="9">
        <f t="shared" si="4"/>
        <v>3.3789954337899546E-2</v>
      </c>
      <c r="K121" s="9">
        <f t="shared" si="5"/>
        <v>4218.0000000000009</v>
      </c>
    </row>
    <row r="122" spans="1:11" ht="30" x14ac:dyDescent="0.25">
      <c r="A122" s="1">
        <v>2028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3">
        <v>1.7999999999999999E-2</v>
      </c>
      <c r="H122" s="7">
        <f t="shared" si="3"/>
        <v>1.9439999999999995</v>
      </c>
      <c r="I122" s="10">
        <v>3</v>
      </c>
      <c r="J122" s="9">
        <f t="shared" si="4"/>
        <v>1.643835616438356E-2</v>
      </c>
      <c r="K122" s="9">
        <f t="shared" si="5"/>
        <v>1943.9999999999995</v>
      </c>
    </row>
    <row r="123" spans="1:11" ht="30" x14ac:dyDescent="0.25">
      <c r="A123" s="1">
        <v>2028</v>
      </c>
      <c r="B123" s="1" t="s">
        <v>8</v>
      </c>
      <c r="C123" s="1" t="s">
        <v>112</v>
      </c>
      <c r="D123" s="1" t="s">
        <v>266</v>
      </c>
      <c r="E123" s="1">
        <v>116</v>
      </c>
      <c r="F123" s="1" t="s">
        <v>331</v>
      </c>
      <c r="G123" s="23">
        <v>1.0999999999999999E-2</v>
      </c>
      <c r="H123" s="7">
        <f t="shared" si="3"/>
        <v>1.276</v>
      </c>
      <c r="I123" s="10">
        <v>3</v>
      </c>
      <c r="J123" s="9">
        <f t="shared" si="4"/>
        <v>1.0045662100456621E-2</v>
      </c>
      <c r="K123" s="9">
        <f t="shared" si="5"/>
        <v>1276</v>
      </c>
    </row>
    <row r="124" spans="1:11" ht="30" x14ac:dyDescent="0.25">
      <c r="A124" s="1">
        <v>2028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3">
        <v>0.16</v>
      </c>
      <c r="H124" s="7">
        <f t="shared" si="3"/>
        <v>13.600000000000001</v>
      </c>
      <c r="I124" s="10">
        <v>3</v>
      </c>
      <c r="J124" s="9">
        <f t="shared" si="4"/>
        <v>0.14611872146118723</v>
      </c>
      <c r="K124" s="9">
        <f t="shared" si="5"/>
        <v>13600.000000000002</v>
      </c>
    </row>
    <row r="125" spans="1:11" ht="30" x14ac:dyDescent="0.25">
      <c r="A125" s="1">
        <v>2028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3">
        <v>9.1999999999999998E-2</v>
      </c>
      <c r="H125" s="7">
        <f t="shared" si="3"/>
        <v>8.4640000000000004</v>
      </c>
      <c r="I125" s="10">
        <v>3</v>
      </c>
      <c r="J125" s="9">
        <f t="shared" si="4"/>
        <v>8.4018264840182641E-2</v>
      </c>
      <c r="K125" s="9">
        <f t="shared" si="5"/>
        <v>8464</v>
      </c>
    </row>
    <row r="126" spans="1:11" ht="45" x14ac:dyDescent="0.25">
      <c r="A126" s="1">
        <v>2028</v>
      </c>
      <c r="B126" s="1" t="s">
        <v>8</v>
      </c>
      <c r="C126" s="1" t="s">
        <v>115</v>
      </c>
      <c r="D126" s="1" t="s">
        <v>269</v>
      </c>
      <c r="E126" s="1">
        <v>50</v>
      </c>
      <c r="F126" s="1" t="s">
        <v>331</v>
      </c>
      <c r="G126" s="23">
        <v>0.10668</v>
      </c>
      <c r="H126" s="7">
        <f t="shared" si="3"/>
        <v>5.3339999999999996</v>
      </c>
      <c r="I126" s="10">
        <v>2</v>
      </c>
      <c r="J126" s="9">
        <f t="shared" si="4"/>
        <v>0.14613698630136987</v>
      </c>
      <c r="K126" s="9">
        <f t="shared" si="5"/>
        <v>5334</v>
      </c>
    </row>
    <row r="127" spans="1:11" ht="30" x14ac:dyDescent="0.25">
      <c r="A127" s="1">
        <v>2028</v>
      </c>
      <c r="B127" s="1" t="s">
        <v>8</v>
      </c>
      <c r="C127" s="1" t="s">
        <v>116</v>
      </c>
      <c r="D127" s="1" t="s">
        <v>276</v>
      </c>
      <c r="E127" s="1">
        <v>35</v>
      </c>
      <c r="F127" s="1" t="s">
        <v>331</v>
      </c>
      <c r="G127" s="23">
        <v>0.19914699999999999</v>
      </c>
      <c r="H127" s="7">
        <f t="shared" si="3"/>
        <v>6.9701450000000014</v>
      </c>
      <c r="I127" s="10">
        <v>2</v>
      </c>
      <c r="J127" s="9">
        <f t="shared" si="4"/>
        <v>0.27280410958904111</v>
      </c>
      <c r="K127" s="9">
        <f t="shared" si="5"/>
        <v>6970.1450000000013</v>
      </c>
    </row>
    <row r="128" spans="1:11" ht="45" x14ac:dyDescent="0.25">
      <c r="A128" s="1">
        <v>2028</v>
      </c>
      <c r="B128" s="1" t="s">
        <v>8</v>
      </c>
      <c r="C128" s="1" t="s">
        <v>117</v>
      </c>
      <c r="D128" s="1" t="s">
        <v>269</v>
      </c>
      <c r="E128" s="1">
        <v>40</v>
      </c>
      <c r="F128" s="1" t="s">
        <v>331</v>
      </c>
      <c r="G128" s="23">
        <v>9.6500000000000002E-2</v>
      </c>
      <c r="H128" s="7">
        <f t="shared" si="3"/>
        <v>3.8600000000000003</v>
      </c>
      <c r="I128" s="10">
        <v>2</v>
      </c>
      <c r="J128" s="9">
        <f t="shared" si="4"/>
        <v>0.13219178082191782</v>
      </c>
      <c r="K128" s="9">
        <f t="shared" si="5"/>
        <v>3860.0000000000005</v>
      </c>
    </row>
    <row r="129" spans="1:11" ht="30" x14ac:dyDescent="0.25">
      <c r="A129" s="1">
        <v>2028</v>
      </c>
      <c r="B129" s="1" t="s">
        <v>8</v>
      </c>
      <c r="C129" s="1" t="s">
        <v>118</v>
      </c>
      <c r="D129" s="1" t="s">
        <v>276</v>
      </c>
      <c r="E129" s="1">
        <v>54</v>
      </c>
      <c r="F129" s="1" t="s">
        <v>331</v>
      </c>
      <c r="G129" s="23">
        <v>0.43180000000000002</v>
      </c>
      <c r="H129" s="7">
        <f t="shared" si="3"/>
        <v>23.3172</v>
      </c>
      <c r="I129" s="10">
        <v>2</v>
      </c>
      <c r="J129" s="9">
        <f t="shared" si="4"/>
        <v>0.59150684931506847</v>
      </c>
      <c r="K129" s="9">
        <f t="shared" si="5"/>
        <v>23317.200000000001</v>
      </c>
    </row>
    <row r="130" spans="1:11" ht="45" x14ac:dyDescent="0.25">
      <c r="A130" s="1">
        <v>2028</v>
      </c>
      <c r="B130" s="1" t="s">
        <v>8</v>
      </c>
      <c r="C130" s="1" t="s">
        <v>119</v>
      </c>
      <c r="D130" s="1" t="s">
        <v>269</v>
      </c>
      <c r="E130" s="1">
        <v>55</v>
      </c>
      <c r="F130" s="1" t="s">
        <v>331</v>
      </c>
      <c r="G130" s="23">
        <v>0.54759999999999998</v>
      </c>
      <c r="H130" s="7">
        <f t="shared" si="3"/>
        <v>30.118000000000002</v>
      </c>
      <c r="I130" s="10">
        <v>2</v>
      </c>
      <c r="J130" s="9">
        <f t="shared" si="4"/>
        <v>0.75013698630136993</v>
      </c>
      <c r="K130" s="9">
        <f t="shared" si="5"/>
        <v>30118.000000000004</v>
      </c>
    </row>
    <row r="131" spans="1:11" ht="30" x14ac:dyDescent="0.25">
      <c r="A131" s="1">
        <v>2028</v>
      </c>
      <c r="B131" s="1" t="s">
        <v>8</v>
      </c>
      <c r="C131" s="1" t="s">
        <v>120</v>
      </c>
      <c r="D131" s="1" t="s">
        <v>276</v>
      </c>
      <c r="E131" s="1">
        <v>39</v>
      </c>
      <c r="F131" s="1" t="s">
        <v>331</v>
      </c>
      <c r="G131" s="23">
        <v>1.0658000000000001</v>
      </c>
      <c r="H131" s="7">
        <f t="shared" ref="H131:H194" si="6">K131/1000</f>
        <v>41.566200000000002</v>
      </c>
      <c r="I131" s="10">
        <v>2</v>
      </c>
      <c r="J131" s="9">
        <f t="shared" ref="J131:J194" si="7">((G131/365)*1000)/I131</f>
        <v>1.4600000000000002</v>
      </c>
      <c r="K131" s="9">
        <f t="shared" ref="K131:K194" si="8">E131*J131*365*I131</f>
        <v>41566.200000000004</v>
      </c>
    </row>
    <row r="132" spans="1:11" ht="30" x14ac:dyDescent="0.25">
      <c r="A132" s="1">
        <v>2028</v>
      </c>
      <c r="B132" s="1" t="s">
        <v>8</v>
      </c>
      <c r="C132" s="1" t="s">
        <v>121</v>
      </c>
      <c r="D132" s="1" t="s">
        <v>276</v>
      </c>
      <c r="E132" s="1">
        <v>41</v>
      </c>
      <c r="F132" s="1" t="s">
        <v>331</v>
      </c>
      <c r="G132" s="23">
        <v>0.19</v>
      </c>
      <c r="H132" s="7">
        <f t="shared" si="6"/>
        <v>7.7899999999999991</v>
      </c>
      <c r="I132" s="10">
        <v>2</v>
      </c>
      <c r="J132" s="9">
        <f t="shared" si="7"/>
        <v>0.26027397260273971</v>
      </c>
      <c r="K132" s="9">
        <f t="shared" si="8"/>
        <v>7789.9999999999991</v>
      </c>
    </row>
    <row r="133" spans="1:11" ht="45" x14ac:dyDescent="0.25">
      <c r="A133" s="1">
        <v>2028</v>
      </c>
      <c r="B133" s="1" t="s">
        <v>8</v>
      </c>
      <c r="C133" s="1" t="s">
        <v>122</v>
      </c>
      <c r="D133" s="1" t="s">
        <v>334</v>
      </c>
      <c r="E133" s="1">
        <v>80</v>
      </c>
      <c r="F133" s="1" t="s">
        <v>331</v>
      </c>
      <c r="G133" s="23">
        <v>0.95609999999999995</v>
      </c>
      <c r="H133" s="7">
        <f t="shared" si="6"/>
        <v>76.487999999999985</v>
      </c>
      <c r="I133" s="10">
        <v>2</v>
      </c>
      <c r="J133" s="9">
        <f t="shared" si="7"/>
        <v>1.3097260273972602</v>
      </c>
      <c r="K133" s="9">
        <f t="shared" si="8"/>
        <v>76487.999999999985</v>
      </c>
    </row>
    <row r="134" spans="1:11" ht="30" x14ac:dyDescent="0.25">
      <c r="A134" s="1">
        <v>2028</v>
      </c>
      <c r="B134" s="1" t="s">
        <v>8</v>
      </c>
      <c r="C134" s="1" t="s">
        <v>123</v>
      </c>
      <c r="D134" s="1" t="s">
        <v>276</v>
      </c>
      <c r="E134" s="1">
        <v>57</v>
      </c>
      <c r="F134" s="1" t="s">
        <v>331</v>
      </c>
      <c r="G134" s="23">
        <v>0.33019999999999999</v>
      </c>
      <c r="H134" s="7">
        <f t="shared" si="6"/>
        <v>18.821400000000001</v>
      </c>
      <c r="I134" s="10">
        <v>2</v>
      </c>
      <c r="J134" s="9">
        <f t="shared" si="7"/>
        <v>0.45232876712328768</v>
      </c>
      <c r="K134" s="9">
        <f t="shared" si="8"/>
        <v>18821.400000000001</v>
      </c>
    </row>
    <row r="135" spans="1:11" ht="30" x14ac:dyDescent="0.25">
      <c r="A135" s="1">
        <v>2028</v>
      </c>
      <c r="B135" s="1" t="s">
        <v>8</v>
      </c>
      <c r="C135" s="1" t="s">
        <v>296</v>
      </c>
      <c r="D135" s="1" t="s">
        <v>276</v>
      </c>
      <c r="E135" s="1">
        <v>95</v>
      </c>
      <c r="F135" s="1" t="s">
        <v>331</v>
      </c>
      <c r="G135" s="23">
        <v>0.05</v>
      </c>
      <c r="H135" s="7">
        <f t="shared" si="6"/>
        <v>4.7500000000000009</v>
      </c>
      <c r="I135" s="10">
        <v>1</v>
      </c>
      <c r="J135" s="9">
        <f t="shared" si="7"/>
        <v>0.13698630136986303</v>
      </c>
      <c r="K135" s="9">
        <f t="shared" si="8"/>
        <v>4750.0000000000009</v>
      </c>
    </row>
    <row r="136" spans="1:11" ht="30" x14ac:dyDescent="0.25">
      <c r="A136" s="1">
        <v>2028</v>
      </c>
      <c r="B136" s="1" t="s">
        <v>8</v>
      </c>
      <c r="C136" s="1" t="s">
        <v>297</v>
      </c>
      <c r="D136" s="1" t="s">
        <v>276</v>
      </c>
      <c r="E136" s="1">
        <v>150</v>
      </c>
      <c r="F136" s="1" t="s">
        <v>331</v>
      </c>
      <c r="G136" s="23">
        <v>0.13500000000000001</v>
      </c>
      <c r="H136" s="7">
        <f t="shared" si="6"/>
        <v>20.250000000000004</v>
      </c>
      <c r="I136" s="10">
        <v>1</v>
      </c>
      <c r="J136" s="9">
        <f t="shared" si="7"/>
        <v>0.36986301369863017</v>
      </c>
      <c r="K136" s="9">
        <f t="shared" si="8"/>
        <v>20250.000000000004</v>
      </c>
    </row>
    <row r="137" spans="1:11" ht="30" x14ac:dyDescent="0.25">
      <c r="A137" s="1">
        <v>2028</v>
      </c>
      <c r="B137" s="1" t="s">
        <v>8</v>
      </c>
      <c r="C137" s="1" t="s">
        <v>298</v>
      </c>
      <c r="D137" s="1" t="s">
        <v>276</v>
      </c>
      <c r="E137" s="1">
        <v>112</v>
      </c>
      <c r="F137" s="1" t="s">
        <v>331</v>
      </c>
      <c r="G137" s="23">
        <v>0.154</v>
      </c>
      <c r="H137" s="7">
        <f t="shared" si="6"/>
        <v>17.248000000000001</v>
      </c>
      <c r="I137" s="10">
        <v>1</v>
      </c>
      <c r="J137" s="9">
        <f t="shared" si="7"/>
        <v>0.42191780821917807</v>
      </c>
      <c r="K137" s="9">
        <f t="shared" si="8"/>
        <v>17248</v>
      </c>
    </row>
    <row r="138" spans="1:11" ht="30" x14ac:dyDescent="0.25">
      <c r="A138" s="1">
        <v>2028</v>
      </c>
      <c r="B138" s="1" t="s">
        <v>8</v>
      </c>
      <c r="C138" s="1" t="s">
        <v>299</v>
      </c>
      <c r="D138" s="1" t="s">
        <v>276</v>
      </c>
      <c r="E138" s="1">
        <v>115</v>
      </c>
      <c r="F138" s="1" t="s">
        <v>331</v>
      </c>
      <c r="G138" s="23">
        <v>0.442</v>
      </c>
      <c r="H138" s="7">
        <f t="shared" si="6"/>
        <v>50.830000000000005</v>
      </c>
      <c r="I138" s="10">
        <v>1</v>
      </c>
      <c r="J138" s="9">
        <f t="shared" si="7"/>
        <v>1.2109589041095892</v>
      </c>
      <c r="K138" s="9">
        <f t="shared" si="8"/>
        <v>50830.000000000007</v>
      </c>
    </row>
    <row r="139" spans="1:11" ht="30" x14ac:dyDescent="0.25">
      <c r="A139" s="1">
        <v>2028</v>
      </c>
      <c r="B139" s="1" t="s">
        <v>8</v>
      </c>
      <c r="C139" s="1" t="s">
        <v>300</v>
      </c>
      <c r="D139" s="1" t="s">
        <v>337</v>
      </c>
      <c r="E139" s="1">
        <v>39</v>
      </c>
      <c r="F139" s="1" t="s">
        <v>331</v>
      </c>
      <c r="G139" s="23">
        <v>0.58799999999999997</v>
      </c>
      <c r="H139" s="7">
        <f t="shared" si="6"/>
        <v>22.931999999999999</v>
      </c>
      <c r="I139" s="10">
        <v>2</v>
      </c>
      <c r="J139" s="9">
        <f t="shared" si="7"/>
        <v>0.80547945205479443</v>
      </c>
      <c r="K139" s="9">
        <f t="shared" si="8"/>
        <v>22932</v>
      </c>
    </row>
    <row r="140" spans="1:11" ht="30" x14ac:dyDescent="0.25">
      <c r="A140" s="1">
        <v>2028</v>
      </c>
      <c r="B140" s="1" t="s">
        <v>8</v>
      </c>
      <c r="C140" s="1" t="s">
        <v>301</v>
      </c>
      <c r="D140" s="1" t="s">
        <v>337</v>
      </c>
      <c r="E140" s="1">
        <v>13.7</v>
      </c>
      <c r="F140" s="1" t="s">
        <v>331</v>
      </c>
      <c r="G140" s="23">
        <v>2.3199999999999998</v>
      </c>
      <c r="H140" s="7">
        <f t="shared" si="6"/>
        <v>31.783999999999995</v>
      </c>
      <c r="I140" s="10">
        <v>2</v>
      </c>
      <c r="J140" s="9">
        <f t="shared" si="7"/>
        <v>3.1780821917808217</v>
      </c>
      <c r="K140" s="9">
        <f t="shared" si="8"/>
        <v>31783.999999999996</v>
      </c>
    </row>
    <row r="141" spans="1:11" ht="30" x14ac:dyDescent="0.25">
      <c r="A141" s="1">
        <v>2028</v>
      </c>
      <c r="B141" s="1" t="s">
        <v>8</v>
      </c>
      <c r="C141" s="1" t="s">
        <v>302</v>
      </c>
      <c r="D141" s="1" t="s">
        <v>337</v>
      </c>
      <c r="E141" s="1">
        <v>74</v>
      </c>
      <c r="F141" s="1" t="s">
        <v>332</v>
      </c>
      <c r="G141" s="23">
        <v>0.129</v>
      </c>
      <c r="H141" s="7">
        <f t="shared" si="6"/>
        <v>9.5459999999999994</v>
      </c>
      <c r="I141" s="10">
        <v>2</v>
      </c>
      <c r="J141" s="9">
        <f t="shared" si="7"/>
        <v>0.17671232876712328</v>
      </c>
      <c r="K141" s="9">
        <f t="shared" si="8"/>
        <v>9546</v>
      </c>
    </row>
    <row r="142" spans="1:11" ht="45" x14ac:dyDescent="0.25">
      <c r="A142" s="1">
        <v>2028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3">
        <v>0.13700000000000001</v>
      </c>
      <c r="H142" s="7">
        <f t="shared" si="6"/>
        <v>13.015000000000002</v>
      </c>
      <c r="I142" s="10">
        <v>2</v>
      </c>
      <c r="J142" s="9">
        <f t="shared" si="7"/>
        <v>0.18767123287671234</v>
      </c>
      <c r="K142" s="9">
        <f t="shared" si="8"/>
        <v>13015.000000000002</v>
      </c>
    </row>
    <row r="143" spans="1:11" ht="30" x14ac:dyDescent="0.25">
      <c r="A143" s="1">
        <v>2028</v>
      </c>
      <c r="B143" s="1" t="s">
        <v>8</v>
      </c>
      <c r="C143" s="1" t="s">
        <v>125</v>
      </c>
      <c r="D143" s="1" t="s">
        <v>276</v>
      </c>
      <c r="E143" s="1">
        <v>195</v>
      </c>
      <c r="F143" s="1" t="s">
        <v>332</v>
      </c>
      <c r="G143" s="23">
        <v>9.0999999999999998E-2</v>
      </c>
      <c r="H143" s="7">
        <f t="shared" si="6"/>
        <v>17.745000000000001</v>
      </c>
      <c r="I143" s="10">
        <v>2</v>
      </c>
      <c r="J143" s="9">
        <f t="shared" si="7"/>
        <v>0.12465753424657533</v>
      </c>
      <c r="K143" s="9">
        <f t="shared" si="8"/>
        <v>17745</v>
      </c>
    </row>
    <row r="144" spans="1:11" ht="45" x14ac:dyDescent="0.25">
      <c r="A144" s="1">
        <v>2028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3">
        <v>0.16200000000000001</v>
      </c>
      <c r="H144" s="7">
        <f t="shared" si="6"/>
        <v>5.67</v>
      </c>
      <c r="I144" s="10">
        <v>2</v>
      </c>
      <c r="J144" s="9">
        <f t="shared" si="7"/>
        <v>0.22191780821917809</v>
      </c>
      <c r="K144" s="9">
        <f t="shared" si="8"/>
        <v>5670</v>
      </c>
    </row>
    <row r="145" spans="1:11" ht="30" x14ac:dyDescent="0.25">
      <c r="A145" s="1">
        <v>2028</v>
      </c>
      <c r="B145" s="1" t="s">
        <v>8</v>
      </c>
      <c r="C145" s="1" t="s">
        <v>127</v>
      </c>
      <c r="D145" s="1" t="s">
        <v>276</v>
      </c>
      <c r="E145" s="1">
        <v>217</v>
      </c>
      <c r="F145" s="1" t="s">
        <v>331</v>
      </c>
      <c r="G145" s="23">
        <v>7.6999999999999999E-2</v>
      </c>
      <c r="H145" s="7">
        <f t="shared" si="6"/>
        <v>16.709</v>
      </c>
      <c r="I145" s="10">
        <v>2</v>
      </c>
      <c r="J145" s="9">
        <f t="shared" si="7"/>
        <v>0.10547945205479452</v>
      </c>
      <c r="K145" s="9">
        <f t="shared" si="8"/>
        <v>16709</v>
      </c>
    </row>
    <row r="146" spans="1:11" ht="45" x14ac:dyDescent="0.25">
      <c r="A146" s="1">
        <v>2028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3">
        <v>0.52500000000000002</v>
      </c>
      <c r="H146" s="7">
        <f t="shared" si="6"/>
        <v>28.875</v>
      </c>
      <c r="I146" s="10">
        <v>2</v>
      </c>
      <c r="J146" s="9">
        <f t="shared" si="7"/>
        <v>0.71917808219178081</v>
      </c>
      <c r="K146" s="9">
        <f t="shared" si="8"/>
        <v>28875</v>
      </c>
    </row>
    <row r="147" spans="1:11" ht="30" x14ac:dyDescent="0.25">
      <c r="A147" s="1">
        <v>2028</v>
      </c>
      <c r="B147" s="1" t="s">
        <v>8</v>
      </c>
      <c r="C147" s="1" t="s">
        <v>129</v>
      </c>
      <c r="D147" s="1" t="s">
        <v>276</v>
      </c>
      <c r="E147" s="1">
        <v>180</v>
      </c>
      <c r="F147" s="1" t="s">
        <v>331</v>
      </c>
      <c r="G147" s="23">
        <v>7.2999999999999995E-2</v>
      </c>
      <c r="H147" s="7">
        <f t="shared" si="6"/>
        <v>13.14</v>
      </c>
      <c r="I147" s="10">
        <v>2</v>
      </c>
      <c r="J147" s="9">
        <f t="shared" si="7"/>
        <v>9.9999999999999992E-2</v>
      </c>
      <c r="K147" s="9">
        <f t="shared" si="8"/>
        <v>13140</v>
      </c>
    </row>
    <row r="148" spans="1:11" ht="45" x14ac:dyDescent="0.25">
      <c r="A148" s="1">
        <v>2028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3">
        <v>1.7030000000000001</v>
      </c>
      <c r="H148" s="7">
        <f t="shared" si="6"/>
        <v>100.47700000000002</v>
      </c>
      <c r="I148" s="10">
        <v>2</v>
      </c>
      <c r="J148" s="9">
        <f t="shared" si="7"/>
        <v>2.3328767123287673</v>
      </c>
      <c r="K148" s="9">
        <f t="shared" si="8"/>
        <v>100477.00000000001</v>
      </c>
    </row>
    <row r="149" spans="1:11" ht="45" x14ac:dyDescent="0.25">
      <c r="A149" s="1">
        <v>2028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3">
        <v>0.10199999999999999</v>
      </c>
      <c r="H149" s="7">
        <f t="shared" si="6"/>
        <v>7.2419999999999982</v>
      </c>
      <c r="I149" s="10">
        <v>2</v>
      </c>
      <c r="J149" s="9">
        <f t="shared" si="7"/>
        <v>0.13972602739726026</v>
      </c>
      <c r="K149" s="9">
        <f t="shared" si="8"/>
        <v>7241.9999999999982</v>
      </c>
    </row>
    <row r="150" spans="1:11" ht="30" x14ac:dyDescent="0.25">
      <c r="A150" s="1">
        <v>2028</v>
      </c>
      <c r="B150" s="1" t="s">
        <v>8</v>
      </c>
      <c r="C150" s="1" t="s">
        <v>132</v>
      </c>
      <c r="D150" s="1" t="s">
        <v>276</v>
      </c>
      <c r="E150" s="1">
        <v>187</v>
      </c>
      <c r="F150" s="1" t="s">
        <v>332</v>
      </c>
      <c r="G150" s="23">
        <v>3.6999999999999998E-2</v>
      </c>
      <c r="H150" s="7">
        <f t="shared" si="6"/>
        <v>6.9189999999999987</v>
      </c>
      <c r="I150" s="10">
        <v>2</v>
      </c>
      <c r="J150" s="9">
        <f t="shared" si="7"/>
        <v>5.0684931506849315E-2</v>
      </c>
      <c r="K150" s="9">
        <f t="shared" si="8"/>
        <v>6918.9999999999991</v>
      </c>
    </row>
    <row r="151" spans="1:11" ht="45" x14ac:dyDescent="0.25">
      <c r="A151" s="1">
        <v>2028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3">
        <v>0.185</v>
      </c>
      <c r="H151" s="7">
        <f t="shared" si="6"/>
        <v>7.2149999999999999</v>
      </c>
      <c r="I151" s="10">
        <v>2</v>
      </c>
      <c r="J151" s="9">
        <f t="shared" si="7"/>
        <v>0.25342465753424659</v>
      </c>
      <c r="K151" s="9">
        <f t="shared" si="8"/>
        <v>7215</v>
      </c>
    </row>
    <row r="152" spans="1:11" ht="30" x14ac:dyDescent="0.25">
      <c r="A152" s="1">
        <v>2028</v>
      </c>
      <c r="B152" s="1" t="s">
        <v>8</v>
      </c>
      <c r="C152" s="1" t="s">
        <v>134</v>
      </c>
      <c r="D152" s="1" t="s">
        <v>276</v>
      </c>
      <c r="E152" s="1">
        <v>190</v>
      </c>
      <c r="F152" s="1" t="s">
        <v>332</v>
      </c>
      <c r="G152" s="23">
        <v>8.1000000000000003E-2</v>
      </c>
      <c r="H152" s="7">
        <f t="shared" si="6"/>
        <v>15.39</v>
      </c>
      <c r="I152" s="10">
        <v>2</v>
      </c>
      <c r="J152" s="9">
        <f t="shared" si="7"/>
        <v>0.11095890410958904</v>
      </c>
      <c r="K152" s="9">
        <f t="shared" si="8"/>
        <v>15390</v>
      </c>
    </row>
    <row r="153" spans="1:11" ht="30" x14ac:dyDescent="0.25">
      <c r="A153" s="1">
        <v>2028</v>
      </c>
      <c r="B153" s="1" t="s">
        <v>8</v>
      </c>
      <c r="C153" s="1" t="s">
        <v>135</v>
      </c>
      <c r="D153" s="1" t="s">
        <v>276</v>
      </c>
      <c r="E153" s="1">
        <v>217</v>
      </c>
      <c r="F153" s="1" t="s">
        <v>331</v>
      </c>
      <c r="G153" s="23">
        <v>3.9E-2</v>
      </c>
      <c r="H153" s="7">
        <f t="shared" si="6"/>
        <v>8.4629999999999992</v>
      </c>
      <c r="I153" s="10">
        <v>2</v>
      </c>
      <c r="J153" s="9">
        <f t="shared" si="7"/>
        <v>5.3424657534246578E-2</v>
      </c>
      <c r="K153" s="9">
        <f t="shared" si="8"/>
        <v>8463</v>
      </c>
    </row>
    <row r="154" spans="1:11" ht="45" x14ac:dyDescent="0.25">
      <c r="A154" s="1">
        <v>2028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3">
        <v>7.9000000000000001E-2</v>
      </c>
      <c r="H154" s="7">
        <f t="shared" si="6"/>
        <v>8.6110000000000007</v>
      </c>
      <c r="I154" s="10">
        <v>2</v>
      </c>
      <c r="J154" s="9">
        <f t="shared" si="7"/>
        <v>0.10821917808219178</v>
      </c>
      <c r="K154" s="9">
        <f t="shared" si="8"/>
        <v>8611</v>
      </c>
    </row>
    <row r="155" spans="1:11" ht="45" x14ac:dyDescent="0.25">
      <c r="A155" s="1">
        <v>2028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3">
        <v>0.17</v>
      </c>
      <c r="H155" s="7">
        <f t="shared" si="6"/>
        <v>13.430000000000001</v>
      </c>
      <c r="I155" s="10">
        <v>2</v>
      </c>
      <c r="J155" s="9">
        <f t="shared" si="7"/>
        <v>0.23287671232876714</v>
      </c>
      <c r="K155" s="9">
        <f t="shared" si="8"/>
        <v>13430.000000000002</v>
      </c>
    </row>
    <row r="156" spans="1:11" ht="45" x14ac:dyDescent="0.25">
      <c r="A156" s="1">
        <v>2028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3">
        <v>0.23799999999999999</v>
      </c>
      <c r="H156" s="7">
        <f t="shared" si="6"/>
        <v>13.804</v>
      </c>
      <c r="I156" s="10">
        <v>2</v>
      </c>
      <c r="J156" s="9">
        <f t="shared" si="7"/>
        <v>0.32602739726027397</v>
      </c>
      <c r="K156" s="9">
        <f t="shared" si="8"/>
        <v>13804</v>
      </c>
    </row>
    <row r="157" spans="1:11" ht="45" x14ac:dyDescent="0.25">
      <c r="A157" s="1">
        <v>2028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3">
        <v>0.115</v>
      </c>
      <c r="H157" s="7">
        <f t="shared" si="6"/>
        <v>7.3600000000000012</v>
      </c>
      <c r="I157" s="10">
        <v>2</v>
      </c>
      <c r="J157" s="9">
        <f t="shared" si="7"/>
        <v>0.15753424657534248</v>
      </c>
      <c r="K157" s="9">
        <f t="shared" si="8"/>
        <v>7360.0000000000009</v>
      </c>
    </row>
    <row r="158" spans="1:11" ht="36" customHeight="1" x14ac:dyDescent="0.25">
      <c r="A158" s="1">
        <v>2028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3">
        <v>0.14599999999999999</v>
      </c>
      <c r="H158" s="7">
        <f t="shared" si="6"/>
        <v>12.993999999999998</v>
      </c>
      <c r="I158" s="10">
        <v>2</v>
      </c>
      <c r="J158" s="9">
        <f t="shared" si="7"/>
        <v>0.19999999999999998</v>
      </c>
      <c r="K158" s="9">
        <f t="shared" si="8"/>
        <v>12993.999999999998</v>
      </c>
    </row>
    <row r="159" spans="1:11" ht="45" x14ac:dyDescent="0.25">
      <c r="A159" s="1">
        <v>2028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3">
        <v>0.105</v>
      </c>
      <c r="H159" s="7">
        <f t="shared" si="6"/>
        <v>7.77</v>
      </c>
      <c r="I159" s="10">
        <v>2</v>
      </c>
      <c r="J159" s="9">
        <f t="shared" si="7"/>
        <v>0.14383561643835616</v>
      </c>
      <c r="K159" s="9">
        <f t="shared" si="8"/>
        <v>7770</v>
      </c>
    </row>
    <row r="160" spans="1:11" ht="45" x14ac:dyDescent="0.25">
      <c r="A160" s="1">
        <v>2028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3">
        <v>1.167</v>
      </c>
      <c r="H160" s="7">
        <f t="shared" si="6"/>
        <v>144.708</v>
      </c>
      <c r="I160" s="10">
        <v>1</v>
      </c>
      <c r="J160" s="9">
        <f t="shared" si="7"/>
        <v>3.1972602739726028</v>
      </c>
      <c r="K160" s="9">
        <f t="shared" si="8"/>
        <v>144708</v>
      </c>
    </row>
    <row r="161" spans="1:11" ht="45" x14ac:dyDescent="0.25">
      <c r="A161" s="1">
        <v>2028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3">
        <v>0.60399999999999998</v>
      </c>
      <c r="H161" s="7">
        <f t="shared" si="6"/>
        <v>86.975999999999999</v>
      </c>
      <c r="I161" s="10">
        <v>1</v>
      </c>
      <c r="J161" s="9">
        <f t="shared" si="7"/>
        <v>1.6547945205479453</v>
      </c>
      <c r="K161" s="9">
        <f t="shared" si="8"/>
        <v>86976</v>
      </c>
    </row>
    <row r="162" spans="1:11" ht="30" x14ac:dyDescent="0.25">
      <c r="A162" s="1">
        <v>2028</v>
      </c>
      <c r="B162" s="1" t="s">
        <v>8</v>
      </c>
      <c r="C162" s="1" t="s">
        <v>142</v>
      </c>
      <c r="D162" s="1" t="s">
        <v>277</v>
      </c>
      <c r="E162" s="1">
        <v>69</v>
      </c>
      <c r="F162" s="1" t="s">
        <v>332</v>
      </c>
      <c r="G162" s="23">
        <v>8.7999999999999995E-2</v>
      </c>
      <c r="H162" s="7">
        <f t="shared" si="6"/>
        <v>6.0719999999999992</v>
      </c>
      <c r="I162" s="10">
        <v>1</v>
      </c>
      <c r="J162" s="9">
        <f t="shared" si="7"/>
        <v>0.24109589041095889</v>
      </c>
      <c r="K162" s="9">
        <f t="shared" si="8"/>
        <v>6071.9999999999991</v>
      </c>
    </row>
    <row r="163" spans="1:11" ht="30" x14ac:dyDescent="0.25">
      <c r="A163" s="1">
        <v>2028</v>
      </c>
      <c r="B163" s="1" t="s">
        <v>8</v>
      </c>
      <c r="C163" s="1" t="s">
        <v>143</v>
      </c>
      <c r="D163" s="1" t="s">
        <v>277</v>
      </c>
      <c r="E163" s="1">
        <v>62</v>
      </c>
      <c r="F163" s="1" t="s">
        <v>331</v>
      </c>
      <c r="G163" s="23">
        <v>7.0000000000000001E-3</v>
      </c>
      <c r="H163" s="7">
        <f t="shared" si="6"/>
        <v>0.434</v>
      </c>
      <c r="I163" s="10">
        <v>1</v>
      </c>
      <c r="J163" s="9">
        <f t="shared" si="7"/>
        <v>1.9178082191780823E-2</v>
      </c>
      <c r="K163" s="9">
        <f t="shared" si="8"/>
        <v>434</v>
      </c>
    </row>
    <row r="164" spans="1:11" ht="30" x14ac:dyDescent="0.25">
      <c r="A164" s="1">
        <v>2028</v>
      </c>
      <c r="B164" s="1" t="s">
        <v>8</v>
      </c>
      <c r="C164" s="1" t="s">
        <v>144</v>
      </c>
      <c r="D164" s="1" t="s">
        <v>277</v>
      </c>
      <c r="E164" s="1">
        <v>20</v>
      </c>
      <c r="F164" s="1" t="s">
        <v>331</v>
      </c>
      <c r="G164" s="23">
        <v>3.6999999999999998E-2</v>
      </c>
      <c r="H164" s="7">
        <f t="shared" si="6"/>
        <v>0.74</v>
      </c>
      <c r="I164" s="10">
        <v>1</v>
      </c>
      <c r="J164" s="9">
        <f t="shared" si="7"/>
        <v>0.10136986301369863</v>
      </c>
      <c r="K164" s="9">
        <f t="shared" si="8"/>
        <v>740</v>
      </c>
    </row>
    <row r="165" spans="1:11" ht="30" x14ac:dyDescent="0.25">
      <c r="A165" s="1">
        <v>2028</v>
      </c>
      <c r="B165" s="1" t="s">
        <v>8</v>
      </c>
      <c r="C165" s="1" t="s">
        <v>145</v>
      </c>
      <c r="D165" s="1" t="s">
        <v>277</v>
      </c>
      <c r="E165" s="1">
        <v>6</v>
      </c>
      <c r="F165" s="1" t="s">
        <v>331</v>
      </c>
      <c r="G165" s="23">
        <v>0.60499999999999998</v>
      </c>
      <c r="H165" s="7">
        <f t="shared" si="6"/>
        <v>3.63</v>
      </c>
      <c r="I165" s="10">
        <v>1</v>
      </c>
      <c r="J165" s="9">
        <f t="shared" si="7"/>
        <v>1.6575342465753424</v>
      </c>
      <c r="K165" s="9">
        <f t="shared" si="8"/>
        <v>3630</v>
      </c>
    </row>
    <row r="166" spans="1:11" ht="30" x14ac:dyDescent="0.25">
      <c r="A166" s="1">
        <v>2028</v>
      </c>
      <c r="B166" s="1" t="s">
        <v>8</v>
      </c>
      <c r="C166" s="1" t="s">
        <v>146</v>
      </c>
      <c r="D166" s="1" t="s">
        <v>277</v>
      </c>
      <c r="E166" s="1">
        <v>58</v>
      </c>
      <c r="F166" s="1" t="s">
        <v>332</v>
      </c>
      <c r="G166" s="23">
        <v>0.113</v>
      </c>
      <c r="H166" s="7">
        <f t="shared" si="6"/>
        <v>6.5540000000000012</v>
      </c>
      <c r="I166" s="10">
        <v>1</v>
      </c>
      <c r="J166" s="9">
        <f t="shared" si="7"/>
        <v>0.30958904109589042</v>
      </c>
      <c r="K166" s="9">
        <f t="shared" si="8"/>
        <v>6554.0000000000009</v>
      </c>
    </row>
    <row r="167" spans="1:11" ht="30" x14ac:dyDescent="0.25">
      <c r="A167" s="1">
        <v>2028</v>
      </c>
      <c r="B167" s="1" t="s">
        <v>8</v>
      </c>
      <c r="C167" s="1" t="s">
        <v>147</v>
      </c>
      <c r="D167" s="1" t="s">
        <v>277</v>
      </c>
      <c r="E167" s="1">
        <v>2</v>
      </c>
      <c r="F167" s="1" t="s">
        <v>331</v>
      </c>
      <c r="G167" s="23">
        <v>8.1000000000000003E-2</v>
      </c>
      <c r="H167" s="7">
        <f t="shared" si="6"/>
        <v>0.16200000000000001</v>
      </c>
      <c r="I167" s="10">
        <v>1</v>
      </c>
      <c r="J167" s="9">
        <f t="shared" si="7"/>
        <v>0.22191780821917809</v>
      </c>
      <c r="K167" s="9">
        <f t="shared" si="8"/>
        <v>162</v>
      </c>
    </row>
    <row r="168" spans="1:11" ht="30" x14ac:dyDescent="0.25">
      <c r="A168" s="1">
        <v>2028</v>
      </c>
      <c r="B168" s="1" t="s">
        <v>8</v>
      </c>
      <c r="C168" s="1" t="s">
        <v>305</v>
      </c>
      <c r="D168" s="1" t="s">
        <v>276</v>
      </c>
      <c r="E168" s="1">
        <v>32</v>
      </c>
      <c r="F168" s="1" t="s">
        <v>331</v>
      </c>
      <c r="G168" s="23">
        <v>0.59699999999999998</v>
      </c>
      <c r="H168" s="7">
        <f t="shared" si="6"/>
        <v>19.103999999999999</v>
      </c>
      <c r="I168" s="10">
        <v>2</v>
      </c>
      <c r="J168" s="9">
        <f t="shared" si="7"/>
        <v>0.81780821917808222</v>
      </c>
      <c r="K168" s="9">
        <f t="shared" si="8"/>
        <v>19104</v>
      </c>
    </row>
    <row r="169" spans="1:11" ht="30" x14ac:dyDescent="0.25">
      <c r="A169" s="1">
        <v>2028</v>
      </c>
      <c r="B169" s="1" t="s">
        <v>8</v>
      </c>
      <c r="C169" s="1" t="s">
        <v>306</v>
      </c>
      <c r="D169" s="1" t="s">
        <v>276</v>
      </c>
      <c r="E169" s="1">
        <v>50</v>
      </c>
      <c r="F169" s="1" t="s">
        <v>331</v>
      </c>
      <c r="G169" s="23">
        <v>0.14199999999999999</v>
      </c>
      <c r="H169" s="7">
        <f t="shared" si="6"/>
        <v>7.0999999999999988</v>
      </c>
      <c r="I169" s="10">
        <v>2</v>
      </c>
      <c r="J169" s="9">
        <f t="shared" si="7"/>
        <v>0.19452054794520546</v>
      </c>
      <c r="K169" s="9">
        <f t="shared" si="8"/>
        <v>7099.9999999999991</v>
      </c>
    </row>
    <row r="170" spans="1:11" ht="30" x14ac:dyDescent="0.25">
      <c r="A170" s="1">
        <v>2028</v>
      </c>
      <c r="B170" s="1" t="s">
        <v>8</v>
      </c>
      <c r="C170" s="1" t="s">
        <v>307</v>
      </c>
      <c r="D170" s="1" t="s">
        <v>276</v>
      </c>
      <c r="E170" s="1">
        <v>56</v>
      </c>
      <c r="F170" s="1" t="s">
        <v>331</v>
      </c>
      <c r="G170" s="23">
        <v>1.3520000000000001</v>
      </c>
      <c r="H170" s="7">
        <f t="shared" si="6"/>
        <v>75.712000000000003</v>
      </c>
      <c r="I170" s="10">
        <v>2</v>
      </c>
      <c r="J170" s="9">
        <f t="shared" si="7"/>
        <v>1.8520547945205479</v>
      </c>
      <c r="K170" s="9">
        <f t="shared" si="8"/>
        <v>75712</v>
      </c>
    </row>
    <row r="171" spans="1:11" ht="30" x14ac:dyDescent="0.25">
      <c r="A171" s="1">
        <v>2028</v>
      </c>
      <c r="B171" s="1" t="s">
        <v>8</v>
      </c>
      <c r="C171" s="1" t="s">
        <v>308</v>
      </c>
      <c r="D171" s="1" t="s">
        <v>276</v>
      </c>
      <c r="E171" s="1">
        <v>68</v>
      </c>
      <c r="F171" s="1" t="s">
        <v>331</v>
      </c>
      <c r="G171" s="23">
        <v>3.0000000000000001E-3</v>
      </c>
      <c r="H171" s="7">
        <f t="shared" si="6"/>
        <v>0.20399999999999999</v>
      </c>
      <c r="I171" s="10">
        <v>2</v>
      </c>
      <c r="J171" s="9">
        <f t="shared" si="7"/>
        <v>4.1095890410958909E-3</v>
      </c>
      <c r="K171" s="9">
        <f t="shared" si="8"/>
        <v>204</v>
      </c>
    </row>
    <row r="172" spans="1:11" ht="30" x14ac:dyDescent="0.25">
      <c r="A172" s="1">
        <v>2028</v>
      </c>
      <c r="B172" s="1" t="s">
        <v>8</v>
      </c>
      <c r="C172" s="1" t="s">
        <v>148</v>
      </c>
      <c r="D172" s="1" t="s">
        <v>276</v>
      </c>
      <c r="E172" s="1">
        <v>84</v>
      </c>
      <c r="F172" s="1" t="s">
        <v>331</v>
      </c>
      <c r="G172" s="23">
        <v>0.23599999999999999</v>
      </c>
      <c r="H172" s="7">
        <f t="shared" si="6"/>
        <v>19.824000000000002</v>
      </c>
      <c r="I172" s="10">
        <v>2</v>
      </c>
      <c r="J172" s="9">
        <f t="shared" si="7"/>
        <v>0.32328767123287672</v>
      </c>
      <c r="K172" s="9">
        <f t="shared" si="8"/>
        <v>19824</v>
      </c>
    </row>
    <row r="173" spans="1:11" ht="30" x14ac:dyDescent="0.25">
      <c r="A173" s="1">
        <v>2028</v>
      </c>
      <c r="B173" s="1" t="s">
        <v>8</v>
      </c>
      <c r="C173" s="1" t="s">
        <v>149</v>
      </c>
      <c r="D173" s="1" t="s">
        <v>276</v>
      </c>
      <c r="E173" s="1">
        <v>49</v>
      </c>
      <c r="F173" s="1" t="s">
        <v>331</v>
      </c>
      <c r="G173" s="23">
        <v>0.155</v>
      </c>
      <c r="H173" s="7">
        <f t="shared" si="6"/>
        <v>7.5950000000000006</v>
      </c>
      <c r="I173" s="10">
        <v>2</v>
      </c>
      <c r="J173" s="9">
        <f t="shared" si="7"/>
        <v>0.21232876712328769</v>
      </c>
      <c r="K173" s="9">
        <f t="shared" si="8"/>
        <v>7595.0000000000009</v>
      </c>
    </row>
    <row r="174" spans="1:11" ht="30" x14ac:dyDescent="0.25">
      <c r="A174" s="1">
        <v>2028</v>
      </c>
      <c r="B174" s="1" t="s">
        <v>8</v>
      </c>
      <c r="C174" s="1" t="s">
        <v>150</v>
      </c>
      <c r="D174" s="1" t="s">
        <v>276</v>
      </c>
      <c r="E174" s="1">
        <v>27</v>
      </c>
      <c r="F174" s="1" t="s">
        <v>331</v>
      </c>
      <c r="G174" s="23">
        <v>0.10100000000000001</v>
      </c>
      <c r="H174" s="7">
        <f t="shared" si="6"/>
        <v>2.7270000000000003</v>
      </c>
      <c r="I174" s="10">
        <v>2</v>
      </c>
      <c r="J174" s="9">
        <f t="shared" si="7"/>
        <v>0.13835616438356166</v>
      </c>
      <c r="K174" s="9">
        <f t="shared" si="8"/>
        <v>2727.0000000000005</v>
      </c>
    </row>
    <row r="175" spans="1:11" ht="30" x14ac:dyDescent="0.25">
      <c r="A175" s="1">
        <v>2028</v>
      </c>
      <c r="B175" s="1" t="s">
        <v>8</v>
      </c>
      <c r="C175" s="1" t="s">
        <v>151</v>
      </c>
      <c r="D175" s="1" t="s">
        <v>276</v>
      </c>
      <c r="E175" s="1">
        <v>75</v>
      </c>
      <c r="F175" s="1" t="s">
        <v>331</v>
      </c>
      <c r="G175" s="23">
        <v>5.5E-2</v>
      </c>
      <c r="H175" s="7">
        <f t="shared" si="6"/>
        <v>4.1250000000000009</v>
      </c>
      <c r="I175" s="10">
        <v>2</v>
      </c>
      <c r="J175" s="9">
        <f t="shared" si="7"/>
        <v>7.5342465753424667E-2</v>
      </c>
      <c r="K175" s="9">
        <f t="shared" si="8"/>
        <v>4125.0000000000009</v>
      </c>
    </row>
    <row r="176" spans="1:11" ht="30" x14ac:dyDescent="0.25">
      <c r="A176" s="1">
        <v>2028</v>
      </c>
      <c r="B176" s="1" t="s">
        <v>8</v>
      </c>
      <c r="C176" s="1" t="s">
        <v>152</v>
      </c>
      <c r="D176" s="1" t="s">
        <v>276</v>
      </c>
      <c r="E176" s="1">
        <v>63</v>
      </c>
      <c r="F176" s="1" t="s">
        <v>331</v>
      </c>
      <c r="G176" s="23">
        <v>0.23100000000000001</v>
      </c>
      <c r="H176" s="7">
        <f t="shared" si="6"/>
        <v>14.553000000000003</v>
      </c>
      <c r="I176" s="10">
        <v>2</v>
      </c>
      <c r="J176" s="9">
        <f t="shared" si="7"/>
        <v>0.31643835616438359</v>
      </c>
      <c r="K176" s="9">
        <f t="shared" si="8"/>
        <v>14553.000000000002</v>
      </c>
    </row>
    <row r="177" spans="1:11" ht="30" x14ac:dyDescent="0.25">
      <c r="A177" s="1">
        <v>2028</v>
      </c>
      <c r="B177" s="1" t="s">
        <v>8</v>
      </c>
      <c r="C177" s="1" t="s">
        <v>153</v>
      </c>
      <c r="D177" s="1" t="s">
        <v>276</v>
      </c>
      <c r="E177" s="1">
        <v>48</v>
      </c>
      <c r="F177" s="1" t="s">
        <v>331</v>
      </c>
      <c r="G177" s="23">
        <v>1.79</v>
      </c>
      <c r="H177" s="7">
        <f t="shared" si="6"/>
        <v>85.92</v>
      </c>
      <c r="I177" s="10">
        <v>2</v>
      </c>
      <c r="J177" s="9">
        <f t="shared" si="7"/>
        <v>2.452054794520548</v>
      </c>
      <c r="K177" s="9">
        <f t="shared" si="8"/>
        <v>85920</v>
      </c>
    </row>
    <row r="178" spans="1:11" ht="30" x14ac:dyDescent="0.25">
      <c r="A178" s="1">
        <v>2028</v>
      </c>
      <c r="B178" s="1" t="s">
        <v>8</v>
      </c>
      <c r="C178" s="1" t="s">
        <v>154</v>
      </c>
      <c r="D178" s="1" t="s">
        <v>276</v>
      </c>
      <c r="E178" s="1">
        <v>43</v>
      </c>
      <c r="F178" s="1" t="s">
        <v>331</v>
      </c>
      <c r="G178" s="23">
        <v>0.122</v>
      </c>
      <c r="H178" s="7">
        <f t="shared" si="6"/>
        <v>5.2459999999999987</v>
      </c>
      <c r="I178" s="10">
        <v>2</v>
      </c>
      <c r="J178" s="9">
        <f t="shared" si="7"/>
        <v>0.16712328767123286</v>
      </c>
      <c r="K178" s="9">
        <f t="shared" si="8"/>
        <v>5245.9999999999991</v>
      </c>
    </row>
    <row r="179" spans="1:11" ht="30" x14ac:dyDescent="0.25">
      <c r="A179" s="1">
        <v>2028</v>
      </c>
      <c r="B179" s="1" t="s">
        <v>8</v>
      </c>
      <c r="C179" s="1" t="s">
        <v>155</v>
      </c>
      <c r="D179" s="1" t="s">
        <v>276</v>
      </c>
      <c r="E179" s="1">
        <v>50</v>
      </c>
      <c r="F179" s="1" t="s">
        <v>331</v>
      </c>
      <c r="G179" s="23">
        <v>0.193</v>
      </c>
      <c r="H179" s="7">
        <f t="shared" si="6"/>
        <v>9.65</v>
      </c>
      <c r="I179" s="10">
        <v>2</v>
      </c>
      <c r="J179" s="9">
        <f t="shared" si="7"/>
        <v>0.26438356164383564</v>
      </c>
      <c r="K179" s="9">
        <f t="shared" si="8"/>
        <v>9650</v>
      </c>
    </row>
    <row r="180" spans="1:11" ht="30" x14ac:dyDescent="0.25">
      <c r="A180" s="1">
        <v>2028</v>
      </c>
      <c r="B180" s="1" t="s">
        <v>8</v>
      </c>
      <c r="C180" s="1" t="s">
        <v>156</v>
      </c>
      <c r="D180" s="1" t="s">
        <v>276</v>
      </c>
      <c r="E180" s="1">
        <v>88</v>
      </c>
      <c r="F180" s="1" t="s">
        <v>331</v>
      </c>
      <c r="G180" s="23">
        <v>0.08</v>
      </c>
      <c r="H180" s="7">
        <f t="shared" si="6"/>
        <v>7.0400000000000009</v>
      </c>
      <c r="I180" s="10">
        <v>2</v>
      </c>
      <c r="J180" s="9">
        <f t="shared" si="7"/>
        <v>0.10958904109589042</v>
      </c>
      <c r="K180" s="9">
        <f t="shared" si="8"/>
        <v>7040.0000000000009</v>
      </c>
    </row>
    <row r="181" spans="1:11" ht="30" x14ac:dyDescent="0.25">
      <c r="A181" s="1">
        <v>2028</v>
      </c>
      <c r="B181" s="1" t="s">
        <v>8</v>
      </c>
      <c r="C181" s="1" t="s">
        <v>157</v>
      </c>
      <c r="D181" s="1" t="s">
        <v>276</v>
      </c>
      <c r="E181" s="1">
        <v>72</v>
      </c>
      <c r="F181" s="1" t="s">
        <v>331</v>
      </c>
      <c r="G181" s="23">
        <v>0.16200000000000001</v>
      </c>
      <c r="H181" s="7">
        <f t="shared" si="6"/>
        <v>11.664</v>
      </c>
      <c r="I181" s="10">
        <v>2</v>
      </c>
      <c r="J181" s="9">
        <f t="shared" si="7"/>
        <v>0.22191780821917809</v>
      </c>
      <c r="K181" s="9">
        <f t="shared" si="8"/>
        <v>11664</v>
      </c>
    </row>
    <row r="182" spans="1:11" ht="30" x14ac:dyDescent="0.25">
      <c r="A182" s="1">
        <v>2028</v>
      </c>
      <c r="B182" s="1" t="s">
        <v>8</v>
      </c>
      <c r="C182" s="1" t="s">
        <v>158</v>
      </c>
      <c r="D182" s="1" t="s">
        <v>267</v>
      </c>
      <c r="E182" s="1">
        <v>72</v>
      </c>
      <c r="F182" s="1" t="s">
        <v>331</v>
      </c>
      <c r="G182" s="23">
        <v>0.128</v>
      </c>
      <c r="H182" s="7">
        <f t="shared" si="6"/>
        <v>9.2159999999999993</v>
      </c>
      <c r="I182" s="10">
        <v>4</v>
      </c>
      <c r="J182" s="9">
        <f t="shared" si="7"/>
        <v>8.7671232876712329E-2</v>
      </c>
      <c r="K182" s="9">
        <f t="shared" si="8"/>
        <v>9216</v>
      </c>
    </row>
    <row r="183" spans="1:11" ht="30" x14ac:dyDescent="0.25">
      <c r="A183" s="1">
        <v>2028</v>
      </c>
      <c r="B183" s="1" t="s">
        <v>8</v>
      </c>
      <c r="C183" s="1" t="s">
        <v>159</v>
      </c>
      <c r="D183" s="1" t="s">
        <v>267</v>
      </c>
      <c r="E183" s="1">
        <v>76</v>
      </c>
      <c r="F183" s="1" t="s">
        <v>331</v>
      </c>
      <c r="G183" s="23">
        <v>0.90800000000000003</v>
      </c>
      <c r="H183" s="7">
        <f t="shared" si="6"/>
        <v>69.00800000000001</v>
      </c>
      <c r="I183" s="10">
        <v>4</v>
      </c>
      <c r="J183" s="9">
        <f t="shared" si="7"/>
        <v>0.62191780821917819</v>
      </c>
      <c r="K183" s="9">
        <f t="shared" si="8"/>
        <v>69008.000000000015</v>
      </c>
    </row>
    <row r="184" spans="1:11" ht="30" x14ac:dyDescent="0.25">
      <c r="A184" s="1">
        <v>2028</v>
      </c>
      <c r="B184" s="1" t="s">
        <v>8</v>
      </c>
      <c r="C184" s="1" t="s">
        <v>160</v>
      </c>
      <c r="D184" s="1" t="s">
        <v>267</v>
      </c>
      <c r="E184" s="1">
        <v>73</v>
      </c>
      <c r="F184" s="1" t="s">
        <v>331</v>
      </c>
      <c r="G184" s="23">
        <v>5.7000000000000002E-2</v>
      </c>
      <c r="H184" s="7">
        <f t="shared" si="6"/>
        <v>4.1610000000000005</v>
      </c>
      <c r="I184" s="10">
        <v>4</v>
      </c>
      <c r="J184" s="9">
        <f t="shared" si="7"/>
        <v>3.9041095890410965E-2</v>
      </c>
      <c r="K184" s="9">
        <f t="shared" si="8"/>
        <v>4161.0000000000009</v>
      </c>
    </row>
    <row r="185" spans="1:11" ht="30" x14ac:dyDescent="0.25">
      <c r="A185" s="1">
        <v>2028</v>
      </c>
      <c r="B185" s="1" t="s">
        <v>8</v>
      </c>
      <c r="C185" s="1" t="s">
        <v>161</v>
      </c>
      <c r="D185" s="1" t="s">
        <v>267</v>
      </c>
      <c r="E185" s="1">
        <v>85</v>
      </c>
      <c r="F185" s="1" t="s">
        <v>331</v>
      </c>
      <c r="G185" s="23">
        <v>0.159</v>
      </c>
      <c r="H185" s="7">
        <f t="shared" si="6"/>
        <v>13.515000000000002</v>
      </c>
      <c r="I185" s="10">
        <v>4</v>
      </c>
      <c r="J185" s="9">
        <f t="shared" si="7"/>
        <v>0.10890410958904111</v>
      </c>
      <c r="K185" s="9">
        <f t="shared" si="8"/>
        <v>13515.000000000002</v>
      </c>
    </row>
    <row r="186" spans="1:11" ht="60" x14ac:dyDescent="0.25">
      <c r="A186" s="1">
        <v>2028</v>
      </c>
      <c r="B186" s="1" t="s">
        <v>8</v>
      </c>
      <c r="C186" s="1" t="s">
        <v>162</v>
      </c>
      <c r="D186" s="1" t="s">
        <v>333</v>
      </c>
      <c r="E186" s="1">
        <v>163</v>
      </c>
      <c r="F186" s="1" t="s">
        <v>331</v>
      </c>
      <c r="G186" s="23">
        <v>0.14000000000000001</v>
      </c>
      <c r="H186" s="7">
        <f t="shared" si="6"/>
        <v>22.820000000000004</v>
      </c>
      <c r="I186" s="10">
        <v>4</v>
      </c>
      <c r="J186" s="9">
        <f t="shared" si="7"/>
        <v>9.5890410958904118E-2</v>
      </c>
      <c r="K186" s="9">
        <f t="shared" si="8"/>
        <v>22820.000000000004</v>
      </c>
    </row>
    <row r="187" spans="1:11" ht="60" x14ac:dyDescent="0.25">
      <c r="A187" s="1">
        <v>2028</v>
      </c>
      <c r="B187" s="1" t="s">
        <v>8</v>
      </c>
      <c r="C187" s="1" t="s">
        <v>163</v>
      </c>
      <c r="D187" s="1" t="s">
        <v>333</v>
      </c>
      <c r="E187" s="1">
        <v>100</v>
      </c>
      <c r="F187" s="1" t="s">
        <v>331</v>
      </c>
      <c r="G187" s="23">
        <v>2.1909999999999998</v>
      </c>
      <c r="H187" s="7">
        <f t="shared" si="6"/>
        <v>219.1</v>
      </c>
      <c r="I187" s="10">
        <v>4</v>
      </c>
      <c r="J187" s="9">
        <f t="shared" si="7"/>
        <v>1.5006849315068493</v>
      </c>
      <c r="K187" s="9">
        <f t="shared" si="8"/>
        <v>219100</v>
      </c>
    </row>
    <row r="188" spans="1:11" ht="30" x14ac:dyDescent="0.25">
      <c r="A188" s="1">
        <v>2028</v>
      </c>
      <c r="B188" s="1" t="s">
        <v>8</v>
      </c>
      <c r="C188" s="1" t="s">
        <v>163</v>
      </c>
      <c r="D188" s="1" t="s">
        <v>267</v>
      </c>
      <c r="E188" s="1">
        <v>84</v>
      </c>
      <c r="F188" s="1" t="s">
        <v>331</v>
      </c>
      <c r="G188" s="23">
        <v>2.0070000000000001</v>
      </c>
      <c r="H188" s="7">
        <f t="shared" si="6"/>
        <v>168.58799999999999</v>
      </c>
      <c r="I188" s="10">
        <v>4</v>
      </c>
      <c r="J188" s="9">
        <f t="shared" si="7"/>
        <v>1.3746575342465754</v>
      </c>
      <c r="K188" s="9">
        <f t="shared" si="8"/>
        <v>168588</v>
      </c>
    </row>
    <row r="189" spans="1:11" ht="60" x14ac:dyDescent="0.25">
      <c r="A189" s="1">
        <v>2028</v>
      </c>
      <c r="B189" s="1" t="s">
        <v>8</v>
      </c>
      <c r="C189" s="1" t="s">
        <v>164</v>
      </c>
      <c r="D189" s="1" t="s">
        <v>333</v>
      </c>
      <c r="E189" s="1">
        <v>156</v>
      </c>
      <c r="F189" s="1" t="s">
        <v>331</v>
      </c>
      <c r="G189" s="23">
        <v>0.752</v>
      </c>
      <c r="H189" s="7">
        <f t="shared" si="6"/>
        <v>117.312</v>
      </c>
      <c r="I189" s="10">
        <v>4</v>
      </c>
      <c r="J189" s="9">
        <f t="shared" si="7"/>
        <v>0.51506849315068493</v>
      </c>
      <c r="K189" s="9">
        <f t="shared" si="8"/>
        <v>117312</v>
      </c>
    </row>
    <row r="190" spans="1:11" ht="60" x14ac:dyDescent="0.25">
      <c r="A190" s="1">
        <v>2028</v>
      </c>
      <c r="B190" s="1" t="s">
        <v>8</v>
      </c>
      <c r="C190" s="1" t="s">
        <v>165</v>
      </c>
      <c r="D190" s="1" t="s">
        <v>333</v>
      </c>
      <c r="E190" s="1">
        <v>65</v>
      </c>
      <c r="F190" s="1" t="s">
        <v>331</v>
      </c>
      <c r="G190" s="23">
        <v>0.16</v>
      </c>
      <c r="H190" s="7">
        <f t="shared" si="6"/>
        <v>10.400000000000002</v>
      </c>
      <c r="I190" s="10">
        <v>4</v>
      </c>
      <c r="J190" s="9">
        <f t="shared" si="7"/>
        <v>0.10958904109589042</v>
      </c>
      <c r="K190" s="9">
        <f t="shared" si="8"/>
        <v>10400.000000000002</v>
      </c>
    </row>
    <row r="191" spans="1:11" ht="30" x14ac:dyDescent="0.25">
      <c r="A191" s="1">
        <v>2028</v>
      </c>
      <c r="B191" s="1" t="s">
        <v>8</v>
      </c>
      <c r="C191" s="1" t="s">
        <v>166</v>
      </c>
      <c r="D191" s="1" t="s">
        <v>267</v>
      </c>
      <c r="E191" s="1">
        <v>100</v>
      </c>
      <c r="F191" s="1" t="s">
        <v>331</v>
      </c>
      <c r="G191" s="23">
        <v>2.7E-2</v>
      </c>
      <c r="H191" s="7">
        <f t="shared" si="6"/>
        <v>2.7</v>
      </c>
      <c r="I191" s="10">
        <v>4</v>
      </c>
      <c r="J191" s="9">
        <f t="shared" si="7"/>
        <v>1.8493150684931507E-2</v>
      </c>
      <c r="K191" s="9">
        <f t="shared" si="8"/>
        <v>2700</v>
      </c>
    </row>
    <row r="192" spans="1:11" ht="45" x14ac:dyDescent="0.25">
      <c r="A192" s="1">
        <v>2028</v>
      </c>
      <c r="B192" s="1" t="s">
        <v>8</v>
      </c>
      <c r="C192" s="1" t="s">
        <v>309</v>
      </c>
      <c r="D192" s="1" t="s">
        <v>334</v>
      </c>
      <c r="E192" s="1">
        <v>222</v>
      </c>
      <c r="F192" s="1" t="s">
        <v>331</v>
      </c>
      <c r="G192" s="23">
        <v>2.3E-2</v>
      </c>
      <c r="H192" s="7">
        <f t="shared" si="6"/>
        <v>5.105999999999999</v>
      </c>
      <c r="I192" s="10">
        <v>1</v>
      </c>
      <c r="J192" s="9">
        <f t="shared" si="7"/>
        <v>6.3013698630136977E-2</v>
      </c>
      <c r="K192" s="9">
        <f t="shared" si="8"/>
        <v>5105.9999999999991</v>
      </c>
    </row>
    <row r="193" spans="1:11" ht="45" x14ac:dyDescent="0.25">
      <c r="A193" s="1">
        <v>2028</v>
      </c>
      <c r="B193" s="1" t="s">
        <v>8</v>
      </c>
      <c r="C193" s="1" t="s">
        <v>310</v>
      </c>
      <c r="D193" s="1" t="s">
        <v>334</v>
      </c>
      <c r="E193" s="1">
        <v>170</v>
      </c>
      <c r="F193" s="1" t="s">
        <v>331</v>
      </c>
      <c r="G193" s="23">
        <v>3.3000000000000002E-2</v>
      </c>
      <c r="H193" s="7">
        <f t="shared" si="6"/>
        <v>5.61</v>
      </c>
      <c r="I193" s="10">
        <v>1</v>
      </c>
      <c r="J193" s="9">
        <f t="shared" si="7"/>
        <v>9.0410958904109592E-2</v>
      </c>
      <c r="K193" s="9">
        <f t="shared" si="8"/>
        <v>5610</v>
      </c>
    </row>
    <row r="194" spans="1:11" ht="45" x14ac:dyDescent="0.25">
      <c r="A194" s="1">
        <v>2028</v>
      </c>
      <c r="B194" s="1" t="s">
        <v>8</v>
      </c>
      <c r="C194" s="1" t="s">
        <v>311</v>
      </c>
      <c r="D194" s="1" t="s">
        <v>334</v>
      </c>
      <c r="E194" s="1">
        <v>246</v>
      </c>
      <c r="F194" s="1" t="s">
        <v>331</v>
      </c>
      <c r="G194" s="23">
        <v>8.7999999999999995E-2</v>
      </c>
      <c r="H194" s="7">
        <f t="shared" si="6"/>
        <v>21.647999999999996</v>
      </c>
      <c r="I194" s="10">
        <v>1</v>
      </c>
      <c r="J194" s="9">
        <f t="shared" si="7"/>
        <v>0.24109589041095889</v>
      </c>
      <c r="K194" s="9">
        <f t="shared" si="8"/>
        <v>21647.999999999996</v>
      </c>
    </row>
    <row r="195" spans="1:11" ht="45" x14ac:dyDescent="0.25">
      <c r="A195" s="1">
        <v>2028</v>
      </c>
      <c r="B195" s="1" t="s">
        <v>8</v>
      </c>
      <c r="C195" s="1" t="s">
        <v>312</v>
      </c>
      <c r="D195" s="1" t="s">
        <v>334</v>
      </c>
      <c r="E195" s="1">
        <v>227</v>
      </c>
      <c r="F195" s="1" t="s">
        <v>331</v>
      </c>
      <c r="G195" s="23">
        <v>0.08</v>
      </c>
      <c r="H195" s="7">
        <f t="shared" ref="H195:H258" si="9">K195/1000</f>
        <v>18.160000000000004</v>
      </c>
      <c r="I195" s="10">
        <v>1</v>
      </c>
      <c r="J195" s="9">
        <f t="shared" ref="J195:J258" si="10">((G195/365)*1000)/I195</f>
        <v>0.21917808219178084</v>
      </c>
      <c r="K195" s="9">
        <f t="shared" ref="K195:K258" si="11">E195*J195*365*I195</f>
        <v>18160.000000000004</v>
      </c>
    </row>
    <row r="196" spans="1:11" ht="45" x14ac:dyDescent="0.25">
      <c r="A196" s="1">
        <v>2028</v>
      </c>
      <c r="B196" s="1" t="s">
        <v>8</v>
      </c>
      <c r="C196" s="1" t="s">
        <v>313</v>
      </c>
      <c r="D196" s="1" t="s">
        <v>334</v>
      </c>
      <c r="E196" s="1">
        <v>194</v>
      </c>
      <c r="F196" s="1" t="s">
        <v>331</v>
      </c>
      <c r="G196" s="23">
        <v>0.45200000000000001</v>
      </c>
      <c r="H196" s="7">
        <f t="shared" si="9"/>
        <v>87.688000000000002</v>
      </c>
      <c r="I196" s="10">
        <v>1</v>
      </c>
      <c r="J196" s="9">
        <f t="shared" si="10"/>
        <v>1.2383561643835617</v>
      </c>
      <c r="K196" s="9">
        <f t="shared" si="11"/>
        <v>87688</v>
      </c>
    </row>
    <row r="197" spans="1:11" ht="45" x14ac:dyDescent="0.25">
      <c r="A197" s="1">
        <v>2028</v>
      </c>
      <c r="B197" s="1" t="s">
        <v>8</v>
      </c>
      <c r="C197" s="1" t="s">
        <v>314</v>
      </c>
      <c r="D197" s="1" t="s">
        <v>334</v>
      </c>
      <c r="E197" s="1">
        <v>243</v>
      </c>
      <c r="F197" s="1" t="s">
        <v>331</v>
      </c>
      <c r="G197" s="23">
        <v>5.1999999999999998E-2</v>
      </c>
      <c r="H197" s="7">
        <f t="shared" si="9"/>
        <v>12.635999999999999</v>
      </c>
      <c r="I197" s="10">
        <v>1</v>
      </c>
      <c r="J197" s="9">
        <f t="shared" si="10"/>
        <v>0.14246575342465753</v>
      </c>
      <c r="K197" s="9">
        <f t="shared" si="11"/>
        <v>12636</v>
      </c>
    </row>
    <row r="198" spans="1:11" ht="45" x14ac:dyDescent="0.25">
      <c r="A198" s="1">
        <v>2028</v>
      </c>
      <c r="B198" s="1" t="s">
        <v>8</v>
      </c>
      <c r="C198" s="1" t="s">
        <v>315</v>
      </c>
      <c r="D198" s="1" t="s">
        <v>334</v>
      </c>
      <c r="E198" s="1">
        <v>257</v>
      </c>
      <c r="F198" s="1" t="s">
        <v>331</v>
      </c>
      <c r="G198" s="23">
        <v>1.7000000000000001E-2</v>
      </c>
      <c r="H198" s="7">
        <f t="shared" si="9"/>
        <v>4.3690000000000007</v>
      </c>
      <c r="I198" s="10">
        <v>1</v>
      </c>
      <c r="J198" s="9">
        <f t="shared" si="10"/>
        <v>4.6575342465753428E-2</v>
      </c>
      <c r="K198" s="9">
        <f t="shared" si="11"/>
        <v>4369.0000000000009</v>
      </c>
    </row>
    <row r="199" spans="1:11" ht="45" x14ac:dyDescent="0.25">
      <c r="A199" s="1">
        <v>2028</v>
      </c>
      <c r="B199" s="1" t="s">
        <v>8</v>
      </c>
      <c r="C199" s="1" t="s">
        <v>167</v>
      </c>
      <c r="D199" s="1" t="s">
        <v>334</v>
      </c>
      <c r="E199" s="1">
        <v>63</v>
      </c>
      <c r="F199" s="1" t="s">
        <v>331</v>
      </c>
      <c r="G199" s="23">
        <v>0.311</v>
      </c>
      <c r="H199" s="7">
        <f t="shared" si="9"/>
        <v>19.593</v>
      </c>
      <c r="I199" s="10">
        <v>7</v>
      </c>
      <c r="J199" s="9">
        <f t="shared" si="10"/>
        <v>0.12172211350293542</v>
      </c>
      <c r="K199" s="9">
        <f t="shared" si="11"/>
        <v>19593</v>
      </c>
    </row>
    <row r="200" spans="1:11" ht="45" x14ac:dyDescent="0.25">
      <c r="A200" s="1">
        <v>2028</v>
      </c>
      <c r="B200" s="1" t="s">
        <v>8</v>
      </c>
      <c r="C200" s="1" t="s">
        <v>168</v>
      </c>
      <c r="D200" s="1" t="s">
        <v>334</v>
      </c>
      <c r="E200" s="1">
        <v>75</v>
      </c>
      <c r="F200" s="1" t="s">
        <v>331</v>
      </c>
      <c r="G200" s="23">
        <v>0.12</v>
      </c>
      <c r="H200" s="7">
        <f t="shared" si="9"/>
        <v>8.9999999999999982</v>
      </c>
      <c r="I200" s="10">
        <v>7</v>
      </c>
      <c r="J200" s="9">
        <f t="shared" si="10"/>
        <v>4.6966731898238745E-2</v>
      </c>
      <c r="K200" s="9">
        <f t="shared" si="11"/>
        <v>8999.9999999999982</v>
      </c>
    </row>
    <row r="201" spans="1:11" ht="45" x14ac:dyDescent="0.25">
      <c r="A201" s="1">
        <v>2028</v>
      </c>
      <c r="B201" s="1" t="s">
        <v>8</v>
      </c>
      <c r="C201" s="1" t="s">
        <v>169</v>
      </c>
      <c r="D201" s="1" t="s">
        <v>334</v>
      </c>
      <c r="E201" s="1">
        <v>76</v>
      </c>
      <c r="F201" s="1" t="s">
        <v>331</v>
      </c>
      <c r="G201" s="23">
        <v>0.123</v>
      </c>
      <c r="H201" s="7">
        <f t="shared" si="9"/>
        <v>9.3480000000000008</v>
      </c>
      <c r="I201" s="10">
        <v>7</v>
      </c>
      <c r="J201" s="9">
        <f t="shared" si="10"/>
        <v>4.8140900195694711E-2</v>
      </c>
      <c r="K201" s="9">
        <f t="shared" si="11"/>
        <v>9348</v>
      </c>
    </row>
    <row r="202" spans="1:11" ht="45" x14ac:dyDescent="0.25">
      <c r="A202" s="1">
        <v>2028</v>
      </c>
      <c r="B202" s="1" t="s">
        <v>8</v>
      </c>
      <c r="C202" s="1" t="s">
        <v>170</v>
      </c>
      <c r="D202" s="1" t="s">
        <v>334</v>
      </c>
      <c r="E202" s="1">
        <v>99</v>
      </c>
      <c r="F202" s="1" t="s">
        <v>331</v>
      </c>
      <c r="G202" s="23">
        <v>0.156</v>
      </c>
      <c r="H202" s="7">
        <f t="shared" si="9"/>
        <v>15.444000000000004</v>
      </c>
      <c r="I202" s="10">
        <v>7</v>
      </c>
      <c r="J202" s="9">
        <f t="shared" si="10"/>
        <v>6.1056751467710377E-2</v>
      </c>
      <c r="K202" s="9">
        <f t="shared" si="11"/>
        <v>15444.000000000004</v>
      </c>
    </row>
    <row r="203" spans="1:11" ht="45" x14ac:dyDescent="0.25">
      <c r="A203" s="1">
        <v>2028</v>
      </c>
      <c r="B203" s="1" t="s">
        <v>8</v>
      </c>
      <c r="C203" s="1" t="s">
        <v>171</v>
      </c>
      <c r="D203" s="1" t="s">
        <v>334</v>
      </c>
      <c r="E203" s="1">
        <v>80</v>
      </c>
      <c r="F203" s="1" t="s">
        <v>331</v>
      </c>
      <c r="G203" s="23">
        <v>0.22600000000000001</v>
      </c>
      <c r="H203" s="7">
        <f t="shared" si="9"/>
        <v>18.079999999999998</v>
      </c>
      <c r="I203" s="10">
        <v>7</v>
      </c>
      <c r="J203" s="9">
        <f t="shared" si="10"/>
        <v>8.8454011741682978E-2</v>
      </c>
      <c r="K203" s="9">
        <f t="shared" si="11"/>
        <v>18080</v>
      </c>
    </row>
    <row r="204" spans="1:11" ht="45" x14ac:dyDescent="0.25">
      <c r="A204" s="1">
        <v>2028</v>
      </c>
      <c r="B204" s="1" t="s">
        <v>8</v>
      </c>
      <c r="C204" s="1" t="s">
        <v>172</v>
      </c>
      <c r="D204" s="1" t="s">
        <v>334</v>
      </c>
      <c r="E204" s="1">
        <v>81</v>
      </c>
      <c r="F204" s="1" t="s">
        <v>331</v>
      </c>
      <c r="G204" s="23">
        <v>0.14899999999999999</v>
      </c>
      <c r="H204" s="7">
        <f t="shared" si="9"/>
        <v>12.068999999999999</v>
      </c>
      <c r="I204" s="10">
        <v>7</v>
      </c>
      <c r="J204" s="9">
        <f t="shared" si="10"/>
        <v>5.8317025440313107E-2</v>
      </c>
      <c r="K204" s="9">
        <f t="shared" si="11"/>
        <v>12068.999999999998</v>
      </c>
    </row>
    <row r="205" spans="1:11" ht="45" x14ac:dyDescent="0.25">
      <c r="A205" s="1">
        <v>2028</v>
      </c>
      <c r="B205" s="1" t="s">
        <v>8</v>
      </c>
      <c r="C205" s="1" t="s">
        <v>174</v>
      </c>
      <c r="D205" s="1" t="s">
        <v>334</v>
      </c>
      <c r="E205" s="1">
        <v>70</v>
      </c>
      <c r="F205" s="1" t="s">
        <v>331</v>
      </c>
      <c r="G205" s="23">
        <v>0.372</v>
      </c>
      <c r="H205" s="7">
        <f t="shared" si="9"/>
        <v>26.04</v>
      </c>
      <c r="I205" s="10">
        <v>7</v>
      </c>
      <c r="J205" s="9">
        <f t="shared" si="10"/>
        <v>0.14559686888454013</v>
      </c>
      <c r="K205" s="9">
        <f t="shared" si="11"/>
        <v>26040</v>
      </c>
    </row>
    <row r="206" spans="1:11" ht="45" x14ac:dyDescent="0.25">
      <c r="A206" s="1">
        <v>2028</v>
      </c>
      <c r="B206" s="1" t="s">
        <v>8</v>
      </c>
      <c r="C206" s="1" t="s">
        <v>173</v>
      </c>
      <c r="D206" s="1" t="s">
        <v>334</v>
      </c>
      <c r="E206" s="1">
        <v>69</v>
      </c>
      <c r="F206" s="1" t="s">
        <v>331</v>
      </c>
      <c r="G206" s="23">
        <v>0.121</v>
      </c>
      <c r="H206" s="7">
        <f t="shared" si="9"/>
        <v>8.3489999999999984</v>
      </c>
      <c r="I206" s="10">
        <v>7</v>
      </c>
      <c r="J206" s="9">
        <f t="shared" si="10"/>
        <v>4.7358121330724069E-2</v>
      </c>
      <c r="K206" s="9">
        <f t="shared" si="11"/>
        <v>8348.9999999999982</v>
      </c>
    </row>
    <row r="207" spans="1:11" ht="45" x14ac:dyDescent="0.25">
      <c r="A207" s="1">
        <v>2028</v>
      </c>
      <c r="B207" s="1" t="s">
        <v>8</v>
      </c>
      <c r="C207" s="1" t="s">
        <v>175</v>
      </c>
      <c r="D207" s="1" t="s">
        <v>334</v>
      </c>
      <c r="E207" s="1">
        <v>115</v>
      </c>
      <c r="F207" s="1" t="s">
        <v>331</v>
      </c>
      <c r="G207" s="23">
        <v>0.61199999999999999</v>
      </c>
      <c r="H207" s="7">
        <f t="shared" si="9"/>
        <v>70.38</v>
      </c>
      <c r="I207" s="10">
        <v>7</v>
      </c>
      <c r="J207" s="9">
        <f t="shared" si="10"/>
        <v>0.23953033268101762</v>
      </c>
      <c r="K207" s="9">
        <f t="shared" si="11"/>
        <v>70380</v>
      </c>
    </row>
    <row r="208" spans="1:11" ht="45" x14ac:dyDescent="0.25">
      <c r="A208" s="1">
        <v>2028</v>
      </c>
      <c r="B208" s="1" t="s">
        <v>8</v>
      </c>
      <c r="C208" s="1" t="s">
        <v>176</v>
      </c>
      <c r="D208" s="1" t="s">
        <v>334</v>
      </c>
      <c r="E208" s="1">
        <v>71</v>
      </c>
      <c r="F208" s="1" t="s">
        <v>331</v>
      </c>
      <c r="G208" s="23">
        <v>1.569</v>
      </c>
      <c r="H208" s="7">
        <f t="shared" si="9"/>
        <v>111.39899999999997</v>
      </c>
      <c r="I208" s="10">
        <v>7</v>
      </c>
      <c r="J208" s="9">
        <f t="shared" si="10"/>
        <v>0.61409001956947151</v>
      </c>
      <c r="K208" s="9">
        <f t="shared" si="11"/>
        <v>111398.99999999997</v>
      </c>
    </row>
    <row r="209" spans="1:11" ht="45" x14ac:dyDescent="0.25">
      <c r="A209" s="1">
        <v>2028</v>
      </c>
      <c r="B209" s="1" t="s">
        <v>8</v>
      </c>
      <c r="C209" s="1" t="s">
        <v>177</v>
      </c>
      <c r="D209" s="1" t="s">
        <v>334</v>
      </c>
      <c r="E209" s="1">
        <v>103</v>
      </c>
      <c r="F209" s="1" t="s">
        <v>331</v>
      </c>
      <c r="G209" s="23">
        <v>5.3999999999999999E-2</v>
      </c>
      <c r="H209" s="7">
        <f t="shared" si="9"/>
        <v>5.5620000000000003</v>
      </c>
      <c r="I209" s="10">
        <v>7</v>
      </c>
      <c r="J209" s="9">
        <f t="shared" si="10"/>
        <v>2.1135029354207437E-2</v>
      </c>
      <c r="K209" s="9">
        <f t="shared" si="11"/>
        <v>5562</v>
      </c>
    </row>
    <row r="210" spans="1:11" ht="45" x14ac:dyDescent="0.25">
      <c r="A210" s="1">
        <v>2028</v>
      </c>
      <c r="B210" s="1" t="s">
        <v>8</v>
      </c>
      <c r="C210" s="1" t="s">
        <v>178</v>
      </c>
      <c r="D210" s="1" t="s">
        <v>334</v>
      </c>
      <c r="E210" s="1">
        <v>81</v>
      </c>
      <c r="F210" s="1" t="s">
        <v>331</v>
      </c>
      <c r="G210" s="23">
        <v>9.9000000000000005E-2</v>
      </c>
      <c r="H210" s="7">
        <f t="shared" si="9"/>
        <v>8.0189999999999984</v>
      </c>
      <c r="I210" s="10">
        <v>7</v>
      </c>
      <c r="J210" s="9">
        <f t="shared" si="10"/>
        <v>3.8747553816046963E-2</v>
      </c>
      <c r="K210" s="9">
        <f t="shared" si="11"/>
        <v>8018.9999999999991</v>
      </c>
    </row>
    <row r="211" spans="1:11" ht="45" x14ac:dyDescent="0.25">
      <c r="A211" s="1">
        <v>2028</v>
      </c>
      <c r="B211" s="1" t="s">
        <v>8</v>
      </c>
      <c r="C211" s="1" t="s">
        <v>179</v>
      </c>
      <c r="D211" s="1" t="s">
        <v>334</v>
      </c>
      <c r="E211" s="1">
        <v>85</v>
      </c>
      <c r="F211" s="1" t="s">
        <v>331</v>
      </c>
      <c r="G211" s="23">
        <v>0.435</v>
      </c>
      <c r="H211" s="7">
        <f t="shared" si="9"/>
        <v>36.975000000000009</v>
      </c>
      <c r="I211" s="10">
        <v>7</v>
      </c>
      <c r="J211" s="9">
        <f t="shared" si="10"/>
        <v>0.17025440313111548</v>
      </c>
      <c r="K211" s="9">
        <f t="shared" si="11"/>
        <v>36975.000000000007</v>
      </c>
    </row>
    <row r="212" spans="1:11" ht="45" x14ac:dyDescent="0.25">
      <c r="A212" s="1">
        <v>2028</v>
      </c>
      <c r="B212" s="1" t="s">
        <v>8</v>
      </c>
      <c r="C212" s="1" t="s">
        <v>180</v>
      </c>
      <c r="D212" s="1" t="s">
        <v>334</v>
      </c>
      <c r="E212" s="1">
        <v>65</v>
      </c>
      <c r="F212" s="1" t="s">
        <v>331</v>
      </c>
      <c r="G212" s="23">
        <v>0.57799999999999996</v>
      </c>
      <c r="H212" s="7">
        <f t="shared" si="9"/>
        <v>37.57</v>
      </c>
      <c r="I212" s="10">
        <v>7</v>
      </c>
      <c r="J212" s="9">
        <f t="shared" si="10"/>
        <v>0.22622309197651663</v>
      </c>
      <c r="K212" s="9">
        <f t="shared" si="11"/>
        <v>37570</v>
      </c>
    </row>
    <row r="213" spans="1:11" ht="45" x14ac:dyDescent="0.25">
      <c r="A213" s="1">
        <v>2028</v>
      </c>
      <c r="B213" s="1" t="s">
        <v>8</v>
      </c>
      <c r="C213" s="1" t="s">
        <v>181</v>
      </c>
      <c r="D213" s="1" t="s">
        <v>334</v>
      </c>
      <c r="E213" s="1">
        <v>135</v>
      </c>
      <c r="F213" s="1" t="s">
        <v>331</v>
      </c>
      <c r="G213" s="23">
        <v>1E-3</v>
      </c>
      <c r="H213" s="7">
        <f t="shared" si="9"/>
        <v>0.13500000000000004</v>
      </c>
      <c r="I213" s="10">
        <v>7</v>
      </c>
      <c r="J213" s="9">
        <f t="shared" si="10"/>
        <v>3.9138943248532291E-4</v>
      </c>
      <c r="K213" s="9">
        <f t="shared" si="11"/>
        <v>135.00000000000003</v>
      </c>
    </row>
    <row r="214" spans="1:11" ht="45" x14ac:dyDescent="0.25">
      <c r="A214" s="1">
        <v>2028</v>
      </c>
      <c r="B214" s="1" t="s">
        <v>8</v>
      </c>
      <c r="C214" s="1" t="s">
        <v>182</v>
      </c>
      <c r="D214" s="1" t="s">
        <v>334</v>
      </c>
      <c r="E214" s="1">
        <v>70</v>
      </c>
      <c r="F214" s="1" t="s">
        <v>331</v>
      </c>
      <c r="G214" s="23">
        <v>0.21</v>
      </c>
      <c r="H214" s="7">
        <f t="shared" si="9"/>
        <v>14.7</v>
      </c>
      <c r="I214" s="10">
        <v>7</v>
      </c>
      <c r="J214" s="9">
        <f t="shared" si="10"/>
        <v>8.2191780821917804E-2</v>
      </c>
      <c r="K214" s="9">
        <f t="shared" si="11"/>
        <v>14700</v>
      </c>
    </row>
    <row r="215" spans="1:11" ht="45" x14ac:dyDescent="0.25">
      <c r="A215" s="1">
        <v>2028</v>
      </c>
      <c r="B215" s="1" t="s">
        <v>8</v>
      </c>
      <c r="C215" s="1" t="s">
        <v>183</v>
      </c>
      <c r="D215" s="1" t="s">
        <v>334</v>
      </c>
      <c r="E215" s="1">
        <v>95</v>
      </c>
      <c r="F215" s="1" t="s">
        <v>331</v>
      </c>
      <c r="G215" s="23">
        <v>5.3999999999999999E-2</v>
      </c>
      <c r="H215" s="7">
        <f t="shared" si="9"/>
        <v>5.13</v>
      </c>
      <c r="I215" s="10">
        <v>7</v>
      </c>
      <c r="J215" s="9">
        <f t="shared" si="10"/>
        <v>2.1135029354207437E-2</v>
      </c>
      <c r="K215" s="9">
        <f t="shared" si="11"/>
        <v>5130</v>
      </c>
    </row>
    <row r="216" spans="1:11" ht="45" x14ac:dyDescent="0.25">
      <c r="A216" s="1">
        <v>2028</v>
      </c>
      <c r="B216" s="1" t="s">
        <v>8</v>
      </c>
      <c r="C216" s="1" t="s">
        <v>184</v>
      </c>
      <c r="D216" s="1" t="s">
        <v>334</v>
      </c>
      <c r="E216" s="1">
        <v>94</v>
      </c>
      <c r="F216" s="1" t="s">
        <v>331</v>
      </c>
      <c r="G216" s="23">
        <v>0.11799999999999999</v>
      </c>
      <c r="H216" s="7">
        <f t="shared" si="9"/>
        <v>11.092000000000001</v>
      </c>
      <c r="I216" s="10">
        <v>7</v>
      </c>
      <c r="J216" s="9">
        <f t="shared" si="10"/>
        <v>4.6183953033268103E-2</v>
      </c>
      <c r="K216" s="9">
        <f t="shared" si="11"/>
        <v>11092</v>
      </c>
    </row>
    <row r="217" spans="1:11" ht="45" x14ac:dyDescent="0.25">
      <c r="A217" s="1">
        <v>2028</v>
      </c>
      <c r="B217" s="1" t="s">
        <v>8</v>
      </c>
      <c r="C217" s="1" t="s">
        <v>185</v>
      </c>
      <c r="D217" s="1" t="s">
        <v>334</v>
      </c>
      <c r="E217" s="1">
        <v>89</v>
      </c>
      <c r="F217" s="1" t="s">
        <v>331</v>
      </c>
      <c r="G217" s="23">
        <v>1.365</v>
      </c>
      <c r="H217" s="7">
        <f t="shared" si="9"/>
        <v>121.485</v>
      </c>
      <c r="I217" s="10">
        <v>2</v>
      </c>
      <c r="J217" s="9">
        <f t="shared" si="10"/>
        <v>1.8698630136986301</v>
      </c>
      <c r="K217" s="9">
        <f t="shared" si="11"/>
        <v>121485</v>
      </c>
    </row>
    <row r="218" spans="1:11" ht="45" x14ac:dyDescent="0.25">
      <c r="A218" s="1">
        <v>2028</v>
      </c>
      <c r="B218" s="1" t="s">
        <v>8</v>
      </c>
      <c r="C218" s="1" t="s">
        <v>186</v>
      </c>
      <c r="D218" s="1" t="s">
        <v>334</v>
      </c>
      <c r="E218" s="1">
        <v>94</v>
      </c>
      <c r="F218" s="1" t="s">
        <v>331</v>
      </c>
      <c r="G218" s="23">
        <v>0.80800000000000005</v>
      </c>
      <c r="H218" s="7">
        <f t="shared" si="9"/>
        <v>75.952000000000012</v>
      </c>
      <c r="I218" s="10">
        <v>2</v>
      </c>
      <c r="J218" s="9">
        <f t="shared" si="10"/>
        <v>1.1068493150684933</v>
      </c>
      <c r="K218" s="9">
        <f t="shared" si="11"/>
        <v>75952.000000000015</v>
      </c>
    </row>
    <row r="219" spans="1:11" ht="30" x14ac:dyDescent="0.25">
      <c r="A219" s="1">
        <v>2028</v>
      </c>
      <c r="B219" s="1" t="s">
        <v>8</v>
      </c>
      <c r="C219" s="1" t="s">
        <v>316</v>
      </c>
      <c r="D219" s="1" t="s">
        <v>266</v>
      </c>
      <c r="E219" s="1">
        <v>104</v>
      </c>
      <c r="F219" s="1" t="s">
        <v>331</v>
      </c>
      <c r="G219" s="23">
        <v>0.11899999999999999</v>
      </c>
      <c r="H219" s="7">
        <f t="shared" si="9"/>
        <v>12.375999999999999</v>
      </c>
      <c r="I219" s="10">
        <v>3</v>
      </c>
      <c r="J219" s="9">
        <f t="shared" si="10"/>
        <v>0.10867579908675799</v>
      </c>
      <c r="K219" s="9">
        <f t="shared" si="11"/>
        <v>12376</v>
      </c>
    </row>
    <row r="220" spans="1:11" ht="30" x14ac:dyDescent="0.25">
      <c r="A220" s="1">
        <v>2028</v>
      </c>
      <c r="B220" s="1" t="s">
        <v>8</v>
      </c>
      <c r="C220" s="1" t="s">
        <v>317</v>
      </c>
      <c r="D220" s="1" t="s">
        <v>266</v>
      </c>
      <c r="E220" s="1">
        <v>80</v>
      </c>
      <c r="F220" s="1" t="s">
        <v>331</v>
      </c>
      <c r="G220" s="23">
        <v>0.20599999999999999</v>
      </c>
      <c r="H220" s="7">
        <f t="shared" si="9"/>
        <v>16.48</v>
      </c>
      <c r="I220" s="10">
        <v>3</v>
      </c>
      <c r="J220" s="9">
        <f t="shared" si="10"/>
        <v>0.18812785388127853</v>
      </c>
      <c r="K220" s="9">
        <f t="shared" si="11"/>
        <v>16480</v>
      </c>
    </row>
    <row r="221" spans="1:11" ht="30" x14ac:dyDescent="0.25">
      <c r="A221" s="1">
        <v>2028</v>
      </c>
      <c r="B221" s="1" t="s">
        <v>8</v>
      </c>
      <c r="C221" s="1" t="s">
        <v>318</v>
      </c>
      <c r="D221" s="1" t="s">
        <v>266</v>
      </c>
      <c r="E221" s="1">
        <v>114</v>
      </c>
      <c r="F221" s="1" t="s">
        <v>331</v>
      </c>
      <c r="G221" s="23">
        <v>0.123</v>
      </c>
      <c r="H221" s="7">
        <f t="shared" si="9"/>
        <v>14.021999999999997</v>
      </c>
      <c r="I221" s="10">
        <v>3</v>
      </c>
      <c r="J221" s="9">
        <f t="shared" si="10"/>
        <v>0.11232876712328765</v>
      </c>
      <c r="K221" s="9">
        <f t="shared" si="11"/>
        <v>14021.999999999996</v>
      </c>
    </row>
    <row r="222" spans="1:11" ht="30" x14ac:dyDescent="0.25">
      <c r="A222" s="1">
        <v>2028</v>
      </c>
      <c r="B222" s="1" t="s">
        <v>8</v>
      </c>
      <c r="C222" s="1" t="s">
        <v>319</v>
      </c>
      <c r="D222" s="1" t="s">
        <v>266</v>
      </c>
      <c r="E222" s="1">
        <v>111</v>
      </c>
      <c r="F222" s="1" t="s">
        <v>331</v>
      </c>
      <c r="G222" s="23">
        <v>0.14899999999999999</v>
      </c>
      <c r="H222" s="7">
        <f t="shared" si="9"/>
        <v>16.538999999999998</v>
      </c>
      <c r="I222" s="10">
        <v>3</v>
      </c>
      <c r="J222" s="9">
        <f t="shared" si="10"/>
        <v>0.13607305936073058</v>
      </c>
      <c r="K222" s="9">
        <f t="shared" si="11"/>
        <v>16538.999999999996</v>
      </c>
    </row>
    <row r="223" spans="1:11" ht="30" x14ac:dyDescent="0.25">
      <c r="A223" s="1">
        <v>2028</v>
      </c>
      <c r="B223" s="1" t="s">
        <v>8</v>
      </c>
      <c r="C223" s="1" t="s">
        <v>320</v>
      </c>
      <c r="D223" s="1" t="s">
        <v>266</v>
      </c>
      <c r="E223" s="1">
        <v>114</v>
      </c>
      <c r="F223" s="1" t="s">
        <v>331</v>
      </c>
      <c r="G223" s="23">
        <v>8.3000000000000004E-2</v>
      </c>
      <c r="H223" s="7">
        <f t="shared" si="9"/>
        <v>9.4620000000000033</v>
      </c>
      <c r="I223" s="10">
        <v>3</v>
      </c>
      <c r="J223" s="9">
        <f t="shared" si="10"/>
        <v>7.579908675799088E-2</v>
      </c>
      <c r="K223" s="9">
        <f t="shared" si="11"/>
        <v>9462.0000000000036</v>
      </c>
    </row>
    <row r="224" spans="1:11" ht="30" x14ac:dyDescent="0.25">
      <c r="A224" s="1">
        <v>2028</v>
      </c>
      <c r="B224" s="1" t="s">
        <v>8</v>
      </c>
      <c r="C224" s="1" t="s">
        <v>321</v>
      </c>
      <c r="D224" s="1" t="s">
        <v>266</v>
      </c>
      <c r="E224" s="1">
        <v>94</v>
      </c>
      <c r="F224" s="1" t="s">
        <v>331</v>
      </c>
      <c r="G224" s="23">
        <v>0.90200000000000002</v>
      </c>
      <c r="H224" s="7">
        <f t="shared" si="9"/>
        <v>84.788000000000011</v>
      </c>
      <c r="I224" s="10">
        <v>3</v>
      </c>
      <c r="J224" s="9">
        <f t="shared" si="10"/>
        <v>0.82374429223744305</v>
      </c>
      <c r="K224" s="9">
        <f t="shared" si="11"/>
        <v>84788.000000000015</v>
      </c>
    </row>
    <row r="225" spans="1:11" ht="30" x14ac:dyDescent="0.25">
      <c r="A225" s="1">
        <v>2028</v>
      </c>
      <c r="B225" s="1" t="s">
        <v>8</v>
      </c>
      <c r="C225" s="1" t="s">
        <v>187</v>
      </c>
      <c r="D225" s="1" t="s">
        <v>337</v>
      </c>
      <c r="E225" s="1">
        <v>47</v>
      </c>
      <c r="F225" s="1" t="s">
        <v>331</v>
      </c>
      <c r="G225" s="23">
        <v>1.2</v>
      </c>
      <c r="H225" s="7">
        <f t="shared" si="9"/>
        <v>56.399999999999991</v>
      </c>
      <c r="I225" s="10">
        <v>1</v>
      </c>
      <c r="J225" s="9">
        <f t="shared" si="10"/>
        <v>3.2876712328767121</v>
      </c>
      <c r="K225" s="9">
        <f t="shared" si="11"/>
        <v>56399.999999999993</v>
      </c>
    </row>
    <row r="226" spans="1:11" ht="30" x14ac:dyDescent="0.25">
      <c r="A226" s="1">
        <v>2028</v>
      </c>
      <c r="B226" s="1" t="s">
        <v>8</v>
      </c>
      <c r="C226" s="1" t="s">
        <v>188</v>
      </c>
      <c r="D226" s="1" t="s">
        <v>337</v>
      </c>
      <c r="E226" s="1">
        <v>106</v>
      </c>
      <c r="F226" s="1" t="s">
        <v>331</v>
      </c>
      <c r="G226" s="23">
        <v>0.35899999999999999</v>
      </c>
      <c r="H226" s="7">
        <f t="shared" si="9"/>
        <v>38.053999999999995</v>
      </c>
      <c r="I226" s="10">
        <v>1</v>
      </c>
      <c r="J226" s="9">
        <f t="shared" si="10"/>
        <v>0.98356164383561628</v>
      </c>
      <c r="K226" s="9">
        <f t="shared" si="11"/>
        <v>38053.999999999993</v>
      </c>
    </row>
    <row r="227" spans="1:11" ht="30" x14ac:dyDescent="0.25">
      <c r="A227" s="1">
        <v>2028</v>
      </c>
      <c r="B227" s="1" t="s">
        <v>8</v>
      </c>
      <c r="C227" s="1" t="s">
        <v>189</v>
      </c>
      <c r="D227" s="1" t="s">
        <v>337</v>
      </c>
      <c r="E227" s="1">
        <v>57</v>
      </c>
      <c r="F227" s="1" t="s">
        <v>331</v>
      </c>
      <c r="G227" s="23">
        <v>1.073</v>
      </c>
      <c r="H227" s="7">
        <f t="shared" si="9"/>
        <v>61.160999999999994</v>
      </c>
      <c r="I227" s="10">
        <v>1</v>
      </c>
      <c r="J227" s="9">
        <f t="shared" si="10"/>
        <v>2.9397260273972599</v>
      </c>
      <c r="K227" s="9">
        <f t="shared" si="11"/>
        <v>61160.999999999993</v>
      </c>
    </row>
    <row r="228" spans="1:11" ht="30" x14ac:dyDescent="0.25">
      <c r="A228" s="1">
        <v>2028</v>
      </c>
      <c r="B228" s="1" t="s">
        <v>8</v>
      </c>
      <c r="C228" s="1" t="s">
        <v>190</v>
      </c>
      <c r="D228" s="1" t="s">
        <v>337</v>
      </c>
      <c r="E228" s="1">
        <v>118</v>
      </c>
      <c r="F228" s="1" t="s">
        <v>331</v>
      </c>
      <c r="G228" s="23">
        <v>1E-3</v>
      </c>
      <c r="H228" s="7">
        <f t="shared" si="9"/>
        <v>0.11799999999999999</v>
      </c>
      <c r="I228" s="10">
        <v>1</v>
      </c>
      <c r="J228" s="9">
        <f t="shared" si="10"/>
        <v>2.7397260273972603E-3</v>
      </c>
      <c r="K228" s="9">
        <f t="shared" si="11"/>
        <v>118</v>
      </c>
    </row>
    <row r="229" spans="1:11" ht="30" x14ac:dyDescent="0.25">
      <c r="A229" s="1">
        <v>2028</v>
      </c>
      <c r="B229" s="1" t="s">
        <v>8</v>
      </c>
      <c r="C229" s="1" t="s">
        <v>191</v>
      </c>
      <c r="D229" s="1" t="s">
        <v>337</v>
      </c>
      <c r="E229" s="1">
        <v>89</v>
      </c>
      <c r="F229" s="1" t="s">
        <v>331</v>
      </c>
      <c r="G229" s="23">
        <v>8.7999999999999995E-2</v>
      </c>
      <c r="H229" s="7">
        <f t="shared" si="9"/>
        <v>7.8319999999999999</v>
      </c>
      <c r="I229" s="10">
        <v>1</v>
      </c>
      <c r="J229" s="9">
        <f t="shared" si="10"/>
        <v>0.24109589041095889</v>
      </c>
      <c r="K229" s="9">
        <f t="shared" si="11"/>
        <v>7832</v>
      </c>
    </row>
    <row r="230" spans="1:11" ht="30" x14ac:dyDescent="0.25">
      <c r="A230" s="1">
        <v>2028</v>
      </c>
      <c r="B230" s="1" t="s">
        <v>8</v>
      </c>
      <c r="C230" s="1" t="s">
        <v>192</v>
      </c>
      <c r="D230" s="1" t="s">
        <v>337</v>
      </c>
      <c r="E230" s="1">
        <v>68</v>
      </c>
      <c r="F230" s="1" t="s">
        <v>331</v>
      </c>
      <c r="G230" s="23">
        <v>7.3999999999999996E-2</v>
      </c>
      <c r="H230" s="7">
        <f t="shared" si="9"/>
        <v>5.032</v>
      </c>
      <c r="I230" s="10">
        <v>1</v>
      </c>
      <c r="J230" s="9">
        <f t="shared" si="10"/>
        <v>0.20273972602739726</v>
      </c>
      <c r="K230" s="9">
        <f t="shared" si="11"/>
        <v>5032</v>
      </c>
    </row>
    <row r="231" spans="1:11" ht="30" x14ac:dyDescent="0.25">
      <c r="A231" s="1">
        <v>2028</v>
      </c>
      <c r="B231" s="1" t="s">
        <v>8</v>
      </c>
      <c r="C231" s="1" t="s">
        <v>193</v>
      </c>
      <c r="D231" s="1" t="s">
        <v>266</v>
      </c>
      <c r="E231" s="1">
        <v>105</v>
      </c>
      <c r="F231" s="1" t="s">
        <v>331</v>
      </c>
      <c r="G231" s="23">
        <v>1.0760000000000001</v>
      </c>
      <c r="H231" s="7">
        <f t="shared" si="9"/>
        <v>112.98</v>
      </c>
      <c r="I231" s="10">
        <v>1</v>
      </c>
      <c r="J231" s="9">
        <f t="shared" si="10"/>
        <v>2.9479452054794524</v>
      </c>
      <c r="K231" s="9">
        <f t="shared" si="11"/>
        <v>112980</v>
      </c>
    </row>
    <row r="232" spans="1:11" ht="30" x14ac:dyDescent="0.25">
      <c r="A232" s="1">
        <v>2028</v>
      </c>
      <c r="B232" s="1" t="s">
        <v>8</v>
      </c>
      <c r="C232" s="1" t="s">
        <v>194</v>
      </c>
      <c r="D232" s="1" t="s">
        <v>335</v>
      </c>
      <c r="E232" s="1">
        <v>17</v>
      </c>
      <c r="F232" s="1" t="s">
        <v>331</v>
      </c>
      <c r="G232" s="23">
        <v>1.268</v>
      </c>
      <c r="H232" s="7">
        <f t="shared" si="9"/>
        <v>21.556000000000004</v>
      </c>
      <c r="I232" s="10">
        <v>1</v>
      </c>
      <c r="J232" s="9">
        <f t="shared" si="10"/>
        <v>3.4739726027397264</v>
      </c>
      <c r="K232" s="9">
        <f t="shared" si="11"/>
        <v>21556.000000000004</v>
      </c>
    </row>
    <row r="233" spans="1:11" ht="45" x14ac:dyDescent="0.25">
      <c r="A233" s="1">
        <v>2028</v>
      </c>
      <c r="B233" s="1" t="s">
        <v>8</v>
      </c>
      <c r="C233" s="1" t="s">
        <v>195</v>
      </c>
      <c r="D233" s="1" t="s">
        <v>334</v>
      </c>
      <c r="E233" s="1">
        <v>23</v>
      </c>
      <c r="F233" s="1" t="s">
        <v>331</v>
      </c>
      <c r="G233" s="23">
        <v>1.198</v>
      </c>
      <c r="H233" s="7">
        <f t="shared" si="9"/>
        <v>27.553999999999998</v>
      </c>
      <c r="I233" s="10">
        <v>7</v>
      </c>
      <c r="J233" s="9">
        <f t="shared" si="10"/>
        <v>0.46888454011741681</v>
      </c>
      <c r="K233" s="9">
        <f t="shared" si="11"/>
        <v>27554</v>
      </c>
    </row>
    <row r="234" spans="1:11" ht="45" x14ac:dyDescent="0.25">
      <c r="A234" s="1">
        <v>2028</v>
      </c>
      <c r="B234" s="1" t="s">
        <v>8</v>
      </c>
      <c r="C234" s="1" t="s">
        <v>196</v>
      </c>
      <c r="D234" s="1" t="s">
        <v>334</v>
      </c>
      <c r="E234" s="1">
        <v>10</v>
      </c>
      <c r="F234" s="1" t="s">
        <v>331</v>
      </c>
      <c r="G234" s="23">
        <v>2.5609999999999999</v>
      </c>
      <c r="H234" s="7">
        <f t="shared" si="9"/>
        <v>25.61</v>
      </c>
      <c r="I234" s="10">
        <v>7</v>
      </c>
      <c r="J234" s="9">
        <f t="shared" si="10"/>
        <v>1.002348336594912</v>
      </c>
      <c r="K234" s="9">
        <f t="shared" si="11"/>
        <v>25610</v>
      </c>
    </row>
    <row r="235" spans="1:11" ht="45" x14ac:dyDescent="0.25">
      <c r="A235" s="1">
        <v>2028</v>
      </c>
      <c r="B235" s="1" t="s">
        <v>8</v>
      </c>
      <c r="C235" s="1" t="s">
        <v>197</v>
      </c>
      <c r="D235" s="1" t="s">
        <v>334</v>
      </c>
      <c r="E235" s="1">
        <v>26</v>
      </c>
      <c r="F235" s="1" t="s">
        <v>331</v>
      </c>
      <c r="G235" s="23">
        <v>0.56599999999999995</v>
      </c>
      <c r="H235" s="7">
        <f t="shared" si="9"/>
        <v>14.715999999999999</v>
      </c>
      <c r="I235" s="10">
        <v>7</v>
      </c>
      <c r="J235" s="9">
        <f t="shared" si="10"/>
        <v>0.22152641878669274</v>
      </c>
      <c r="K235" s="9">
        <f t="shared" si="11"/>
        <v>14716</v>
      </c>
    </row>
    <row r="236" spans="1:11" ht="45" x14ac:dyDescent="0.25">
      <c r="A236" s="1">
        <v>2028</v>
      </c>
      <c r="B236" s="1" t="s">
        <v>8</v>
      </c>
      <c r="C236" s="1" t="s">
        <v>198</v>
      </c>
      <c r="D236" s="1" t="s">
        <v>334</v>
      </c>
      <c r="E236" s="1">
        <v>57</v>
      </c>
      <c r="F236" s="1" t="s">
        <v>331</v>
      </c>
      <c r="G236" s="23">
        <v>0.14899999999999999</v>
      </c>
      <c r="H236" s="7">
        <f t="shared" si="9"/>
        <v>8.4930000000000003</v>
      </c>
      <c r="I236" s="10">
        <v>7</v>
      </c>
      <c r="J236" s="9">
        <f t="shared" si="10"/>
        <v>5.8317025440313107E-2</v>
      </c>
      <c r="K236" s="9">
        <f t="shared" si="11"/>
        <v>8493</v>
      </c>
    </row>
    <row r="237" spans="1:11" ht="45" x14ac:dyDescent="0.25">
      <c r="A237" s="1">
        <v>2028</v>
      </c>
      <c r="B237" s="1" t="s">
        <v>8</v>
      </c>
      <c r="C237" s="1" t="s">
        <v>199</v>
      </c>
      <c r="D237" s="1" t="s">
        <v>334</v>
      </c>
      <c r="E237" s="1">
        <v>37</v>
      </c>
      <c r="F237" s="1" t="s">
        <v>331</v>
      </c>
      <c r="G237" s="23">
        <v>0.44600000000000001</v>
      </c>
      <c r="H237" s="7">
        <f t="shared" si="9"/>
        <v>16.501999999999999</v>
      </c>
      <c r="I237" s="10">
        <v>7</v>
      </c>
      <c r="J237" s="9">
        <f t="shared" si="10"/>
        <v>0.17455968688845402</v>
      </c>
      <c r="K237" s="9">
        <f t="shared" si="11"/>
        <v>16502</v>
      </c>
    </row>
    <row r="238" spans="1:11" ht="45" x14ac:dyDescent="0.25">
      <c r="A238" s="1">
        <v>2028</v>
      </c>
      <c r="B238" s="1" t="s">
        <v>8</v>
      </c>
      <c r="C238" s="1" t="s">
        <v>200</v>
      </c>
      <c r="D238" s="1" t="s">
        <v>334</v>
      </c>
      <c r="E238" s="1">
        <v>40</v>
      </c>
      <c r="F238" s="1" t="s">
        <v>331</v>
      </c>
      <c r="G238" s="23">
        <v>0.126</v>
      </c>
      <c r="H238" s="7">
        <f t="shared" si="9"/>
        <v>5.04</v>
      </c>
      <c r="I238" s="10">
        <v>7</v>
      </c>
      <c r="J238" s="9">
        <f t="shared" si="10"/>
        <v>4.9315068493150684E-2</v>
      </c>
      <c r="K238" s="9">
        <f t="shared" si="11"/>
        <v>5040</v>
      </c>
    </row>
    <row r="239" spans="1:11" ht="45" x14ac:dyDescent="0.25">
      <c r="A239" s="1">
        <v>2028</v>
      </c>
      <c r="B239" s="1" t="s">
        <v>8</v>
      </c>
      <c r="C239" s="1" t="s">
        <v>201</v>
      </c>
      <c r="D239" s="1" t="s">
        <v>334</v>
      </c>
      <c r="E239" s="1">
        <v>9</v>
      </c>
      <c r="F239" s="1" t="s">
        <v>331</v>
      </c>
      <c r="G239" s="23">
        <v>0.75800000000000001</v>
      </c>
      <c r="H239" s="7">
        <f t="shared" si="9"/>
        <v>6.8219999999999992</v>
      </c>
      <c r="I239" s="10">
        <v>7</v>
      </c>
      <c r="J239" s="9">
        <f t="shared" si="10"/>
        <v>0.29667318982387475</v>
      </c>
      <c r="K239" s="9">
        <f t="shared" si="11"/>
        <v>6821.9999999999991</v>
      </c>
    </row>
    <row r="240" spans="1:11" ht="45" x14ac:dyDescent="0.25">
      <c r="A240" s="1">
        <v>2028</v>
      </c>
      <c r="B240" s="1" t="s">
        <v>8</v>
      </c>
      <c r="C240" s="1" t="s">
        <v>202</v>
      </c>
      <c r="D240" s="1" t="s">
        <v>334</v>
      </c>
      <c r="E240" s="1">
        <v>68</v>
      </c>
      <c r="F240" s="1" t="s">
        <v>331</v>
      </c>
      <c r="G240" s="23">
        <v>0.20599999999999999</v>
      </c>
      <c r="H240" s="7">
        <f t="shared" si="9"/>
        <v>14.008000000000003</v>
      </c>
      <c r="I240" s="10">
        <v>7</v>
      </c>
      <c r="J240" s="9">
        <f t="shared" si="10"/>
        <v>8.062622309197652E-2</v>
      </c>
      <c r="K240" s="9">
        <f t="shared" si="11"/>
        <v>14008.000000000002</v>
      </c>
    </row>
    <row r="241" spans="1:11" ht="45" x14ac:dyDescent="0.25">
      <c r="A241" s="1">
        <v>2028</v>
      </c>
      <c r="B241" s="1" t="s">
        <v>8</v>
      </c>
      <c r="C241" s="1" t="s">
        <v>203</v>
      </c>
      <c r="D241" s="1" t="s">
        <v>334</v>
      </c>
      <c r="E241" s="1">
        <v>46</v>
      </c>
      <c r="F241" s="1" t="s">
        <v>331</v>
      </c>
      <c r="G241" s="23">
        <v>0.24099999999999999</v>
      </c>
      <c r="H241" s="7">
        <f t="shared" si="9"/>
        <v>11.085999999999999</v>
      </c>
      <c r="I241" s="10">
        <v>7</v>
      </c>
      <c r="J241" s="9">
        <f t="shared" si="10"/>
        <v>9.4324853228962807E-2</v>
      </c>
      <c r="K241" s="9">
        <f t="shared" si="11"/>
        <v>11085.999999999998</v>
      </c>
    </row>
    <row r="242" spans="1:11" ht="45" x14ac:dyDescent="0.25">
      <c r="A242" s="1">
        <v>2028</v>
      </c>
      <c r="B242" s="1" t="s">
        <v>8</v>
      </c>
      <c r="C242" s="1" t="s">
        <v>204</v>
      </c>
      <c r="D242" s="1" t="s">
        <v>334</v>
      </c>
      <c r="E242" s="1">
        <v>38</v>
      </c>
      <c r="F242" s="1" t="s">
        <v>331</v>
      </c>
      <c r="G242" s="23">
        <v>0.13600000000000001</v>
      </c>
      <c r="H242" s="7">
        <f t="shared" si="9"/>
        <v>5.1680000000000001</v>
      </c>
      <c r="I242" s="10">
        <v>7</v>
      </c>
      <c r="J242" s="9">
        <f t="shared" si="10"/>
        <v>5.3228962818003919E-2</v>
      </c>
      <c r="K242" s="9">
        <f t="shared" si="11"/>
        <v>5168</v>
      </c>
    </row>
    <row r="243" spans="1:11" ht="45" x14ac:dyDescent="0.25">
      <c r="A243" s="1">
        <v>2028</v>
      </c>
      <c r="B243" s="1" t="s">
        <v>8</v>
      </c>
      <c r="C243" s="1" t="s">
        <v>205</v>
      </c>
      <c r="D243" s="1" t="s">
        <v>334</v>
      </c>
      <c r="E243" s="1">
        <v>18</v>
      </c>
      <c r="F243" s="1" t="s">
        <v>331</v>
      </c>
      <c r="G243" s="23">
        <v>1.595</v>
      </c>
      <c r="H243" s="7">
        <f t="shared" si="9"/>
        <v>28.709999999999994</v>
      </c>
      <c r="I243" s="10">
        <v>7</v>
      </c>
      <c r="J243" s="9">
        <f t="shared" si="10"/>
        <v>0.62426614481408993</v>
      </c>
      <c r="K243" s="9">
        <f t="shared" si="11"/>
        <v>28709.999999999993</v>
      </c>
    </row>
    <row r="244" spans="1:11" ht="45" x14ac:dyDescent="0.25">
      <c r="A244" s="1">
        <v>2028</v>
      </c>
      <c r="B244" s="1" t="s">
        <v>8</v>
      </c>
      <c r="C244" s="1" t="s">
        <v>206</v>
      </c>
      <c r="D244" s="1" t="s">
        <v>334</v>
      </c>
      <c r="E244" s="1">
        <v>45</v>
      </c>
      <c r="F244" s="1" t="s">
        <v>331</v>
      </c>
      <c r="G244" s="23">
        <v>0.46600000000000003</v>
      </c>
      <c r="H244" s="7">
        <f t="shared" si="9"/>
        <v>20.970000000000002</v>
      </c>
      <c r="I244" s="10">
        <v>7</v>
      </c>
      <c r="J244" s="9">
        <f t="shared" si="10"/>
        <v>0.18238747553816048</v>
      </c>
      <c r="K244" s="9">
        <f t="shared" si="11"/>
        <v>20970.000000000004</v>
      </c>
    </row>
    <row r="245" spans="1:11" ht="45" x14ac:dyDescent="0.25">
      <c r="A245" s="1">
        <v>2028</v>
      </c>
      <c r="B245" s="1" t="s">
        <v>8</v>
      </c>
      <c r="C245" s="1" t="s">
        <v>207</v>
      </c>
      <c r="D245" s="1" t="s">
        <v>334</v>
      </c>
      <c r="E245" s="1">
        <v>13</v>
      </c>
      <c r="F245" s="1" t="s">
        <v>331</v>
      </c>
      <c r="G245" s="23">
        <v>1.4430000000000001</v>
      </c>
      <c r="H245" s="7">
        <f t="shared" si="9"/>
        <v>18.759</v>
      </c>
      <c r="I245" s="10">
        <v>7</v>
      </c>
      <c r="J245" s="9">
        <f t="shared" si="10"/>
        <v>0.56477495107632092</v>
      </c>
      <c r="K245" s="9">
        <f t="shared" si="11"/>
        <v>18759</v>
      </c>
    </row>
    <row r="246" spans="1:11" ht="30" x14ac:dyDescent="0.25">
      <c r="A246" s="1">
        <v>2028</v>
      </c>
      <c r="B246" s="1" t="s">
        <v>8</v>
      </c>
      <c r="C246" s="1" t="s">
        <v>208</v>
      </c>
      <c r="D246" s="1" t="s">
        <v>266</v>
      </c>
      <c r="E246" s="1">
        <v>134</v>
      </c>
      <c r="F246" s="1" t="s">
        <v>331</v>
      </c>
      <c r="G246" s="23">
        <v>0.14799999999999999</v>
      </c>
      <c r="H246" s="7">
        <f t="shared" si="9"/>
        <v>19.832000000000001</v>
      </c>
      <c r="I246" s="10">
        <v>2</v>
      </c>
      <c r="J246" s="9">
        <f t="shared" si="10"/>
        <v>0.20273972602739726</v>
      </c>
      <c r="K246" s="9">
        <f t="shared" si="11"/>
        <v>19832</v>
      </c>
    </row>
    <row r="247" spans="1:11" ht="30" x14ac:dyDescent="0.25">
      <c r="A247" s="1">
        <v>2028</v>
      </c>
      <c r="B247" s="1" t="s">
        <v>8</v>
      </c>
      <c r="C247" s="1" t="s">
        <v>209</v>
      </c>
      <c r="D247" s="1" t="s">
        <v>266</v>
      </c>
      <c r="E247" s="1">
        <v>152</v>
      </c>
      <c r="F247" s="1" t="s">
        <v>331</v>
      </c>
      <c r="G247" s="23">
        <v>5.2999999999999999E-2</v>
      </c>
      <c r="H247" s="7">
        <f t="shared" si="9"/>
        <v>8.0559999999999992</v>
      </c>
      <c r="I247" s="10">
        <v>2</v>
      </c>
      <c r="J247" s="9">
        <f t="shared" si="10"/>
        <v>7.2602739726027404E-2</v>
      </c>
      <c r="K247" s="9">
        <f t="shared" si="11"/>
        <v>8056</v>
      </c>
    </row>
    <row r="248" spans="1:11" ht="30" x14ac:dyDescent="0.25">
      <c r="A248" s="1">
        <v>2028</v>
      </c>
      <c r="B248" s="1" t="s">
        <v>8</v>
      </c>
      <c r="C248" s="1" t="s">
        <v>210</v>
      </c>
      <c r="D248" s="1" t="s">
        <v>266</v>
      </c>
      <c r="E248" s="1">
        <v>120</v>
      </c>
      <c r="F248" s="1" t="s">
        <v>331</v>
      </c>
      <c r="G248" s="23">
        <v>0.23100000000000001</v>
      </c>
      <c r="H248" s="7">
        <f t="shared" si="9"/>
        <v>27.72</v>
      </c>
      <c r="I248" s="10">
        <v>2</v>
      </c>
      <c r="J248" s="9">
        <f t="shared" si="10"/>
        <v>0.31643835616438359</v>
      </c>
      <c r="K248" s="9">
        <f t="shared" si="11"/>
        <v>27720</v>
      </c>
    </row>
    <row r="249" spans="1:11" ht="30" x14ac:dyDescent="0.25">
      <c r="A249" s="1">
        <v>2028</v>
      </c>
      <c r="B249" s="1" t="s">
        <v>8</v>
      </c>
      <c r="C249" s="1" t="s">
        <v>211</v>
      </c>
      <c r="D249" s="1" t="s">
        <v>266</v>
      </c>
      <c r="E249" s="1">
        <v>151</v>
      </c>
      <c r="F249" s="1" t="s">
        <v>331</v>
      </c>
      <c r="G249" s="23">
        <v>9.9000000000000005E-2</v>
      </c>
      <c r="H249" s="7">
        <f t="shared" si="9"/>
        <v>14.949</v>
      </c>
      <c r="I249" s="10">
        <v>2</v>
      </c>
      <c r="J249" s="9">
        <f t="shared" si="10"/>
        <v>0.13561643835616438</v>
      </c>
      <c r="K249" s="9">
        <f t="shared" si="11"/>
        <v>14949</v>
      </c>
    </row>
    <row r="250" spans="1:11" ht="30" x14ac:dyDescent="0.25">
      <c r="A250" s="1">
        <v>2028</v>
      </c>
      <c r="B250" s="1" t="s">
        <v>8</v>
      </c>
      <c r="C250" s="1" t="s">
        <v>212</v>
      </c>
      <c r="D250" s="1" t="s">
        <v>266</v>
      </c>
      <c r="E250" s="1">
        <v>124</v>
      </c>
      <c r="F250" s="1" t="s">
        <v>331</v>
      </c>
      <c r="G250" s="23">
        <v>0.247</v>
      </c>
      <c r="H250" s="7">
        <f t="shared" si="9"/>
        <v>30.628</v>
      </c>
      <c r="I250" s="10">
        <v>2</v>
      </c>
      <c r="J250" s="9">
        <f t="shared" si="10"/>
        <v>0.33835616438356164</v>
      </c>
      <c r="K250" s="9">
        <f t="shared" si="11"/>
        <v>30628</v>
      </c>
    </row>
    <row r="251" spans="1:11" ht="30" x14ac:dyDescent="0.25">
      <c r="A251" s="1">
        <v>2028</v>
      </c>
      <c r="B251" s="1" t="s">
        <v>8</v>
      </c>
      <c r="C251" s="1" t="s">
        <v>213</v>
      </c>
      <c r="D251" s="1" t="s">
        <v>266</v>
      </c>
      <c r="E251" s="1">
        <v>122</v>
      </c>
      <c r="F251" s="1" t="s">
        <v>331</v>
      </c>
      <c r="G251" s="23">
        <v>7.1999999999999995E-2</v>
      </c>
      <c r="H251" s="7">
        <f t="shared" si="9"/>
        <v>8.7840000000000007</v>
      </c>
      <c r="I251" s="10">
        <v>2</v>
      </c>
      <c r="J251" s="9">
        <f t="shared" si="10"/>
        <v>9.8630136986301367E-2</v>
      </c>
      <c r="K251" s="9">
        <f t="shared" si="11"/>
        <v>8784</v>
      </c>
    </row>
    <row r="252" spans="1:11" ht="30" x14ac:dyDescent="0.25">
      <c r="A252" s="1">
        <v>2028</v>
      </c>
      <c r="B252" s="1" t="s">
        <v>8</v>
      </c>
      <c r="C252" s="1" t="s">
        <v>214</v>
      </c>
      <c r="D252" s="1" t="s">
        <v>266</v>
      </c>
      <c r="E252" s="1">
        <v>147</v>
      </c>
      <c r="F252" s="1" t="s">
        <v>331</v>
      </c>
      <c r="G252" s="23">
        <v>8.3000000000000004E-2</v>
      </c>
      <c r="H252" s="7">
        <f t="shared" si="9"/>
        <v>12.201000000000002</v>
      </c>
      <c r="I252" s="10">
        <v>2</v>
      </c>
      <c r="J252" s="9">
        <f t="shared" si="10"/>
        <v>0.11369863013698632</v>
      </c>
      <c r="K252" s="9">
        <f t="shared" si="11"/>
        <v>12201.000000000002</v>
      </c>
    </row>
    <row r="253" spans="1:11" ht="30" x14ac:dyDescent="0.25">
      <c r="A253" s="1">
        <v>2028</v>
      </c>
      <c r="B253" s="1" t="s">
        <v>8</v>
      </c>
      <c r="C253" s="1" t="s">
        <v>215</v>
      </c>
      <c r="D253" s="1" t="s">
        <v>266</v>
      </c>
      <c r="E253" s="1">
        <v>148</v>
      </c>
      <c r="F253" s="1" t="s">
        <v>331</v>
      </c>
      <c r="G253" s="23">
        <v>0.115</v>
      </c>
      <c r="H253" s="7">
        <f t="shared" si="9"/>
        <v>17.02</v>
      </c>
      <c r="I253" s="10">
        <v>2</v>
      </c>
      <c r="J253" s="9">
        <f t="shared" si="10"/>
        <v>0.15753424657534248</v>
      </c>
      <c r="K253" s="9">
        <f t="shared" si="11"/>
        <v>17020</v>
      </c>
    </row>
    <row r="254" spans="1:11" ht="30" x14ac:dyDescent="0.25">
      <c r="A254" s="1">
        <v>2028</v>
      </c>
      <c r="B254" s="1" t="s">
        <v>8</v>
      </c>
      <c r="C254" s="1" t="s">
        <v>216</v>
      </c>
      <c r="D254" s="1" t="s">
        <v>266</v>
      </c>
      <c r="E254" s="1">
        <v>130</v>
      </c>
      <c r="F254" s="1" t="s">
        <v>331</v>
      </c>
      <c r="G254" s="23">
        <v>0.54900000000000004</v>
      </c>
      <c r="H254" s="7">
        <f t="shared" si="9"/>
        <v>71.37</v>
      </c>
      <c r="I254" s="10">
        <v>2</v>
      </c>
      <c r="J254" s="9">
        <f t="shared" si="10"/>
        <v>0.75205479452054802</v>
      </c>
      <c r="K254" s="9">
        <f t="shared" si="11"/>
        <v>71370</v>
      </c>
    </row>
    <row r="255" spans="1:11" ht="30" x14ac:dyDescent="0.25">
      <c r="A255" s="1">
        <v>2028</v>
      </c>
      <c r="B255" s="1" t="s">
        <v>8</v>
      </c>
      <c r="C255" s="1" t="s">
        <v>217</v>
      </c>
      <c r="D255" s="1" t="s">
        <v>266</v>
      </c>
      <c r="E255" s="1">
        <v>130</v>
      </c>
      <c r="F255" s="1" t="s">
        <v>331</v>
      </c>
      <c r="G255" s="23">
        <v>3.3929999999999998</v>
      </c>
      <c r="H255" s="7">
        <f t="shared" si="9"/>
        <v>441.09</v>
      </c>
      <c r="I255" s="10">
        <v>2</v>
      </c>
      <c r="J255" s="9">
        <f t="shared" si="10"/>
        <v>4.6479452054794521</v>
      </c>
      <c r="K255" s="9">
        <f t="shared" si="11"/>
        <v>441090</v>
      </c>
    </row>
    <row r="256" spans="1:11" ht="30" x14ac:dyDescent="0.25">
      <c r="A256" s="1">
        <v>2028</v>
      </c>
      <c r="B256" s="1" t="s">
        <v>8</v>
      </c>
      <c r="C256" s="1" t="s">
        <v>218</v>
      </c>
      <c r="D256" s="1" t="s">
        <v>276</v>
      </c>
      <c r="E256" s="1">
        <v>4</v>
      </c>
      <c r="F256" s="1" t="s">
        <v>331</v>
      </c>
      <c r="G256" s="23">
        <v>0.248</v>
      </c>
      <c r="H256" s="7">
        <f t="shared" si="9"/>
        <v>0.99199999999999999</v>
      </c>
      <c r="I256" s="10">
        <v>1</v>
      </c>
      <c r="J256" s="9">
        <f t="shared" si="10"/>
        <v>0.67945205479452053</v>
      </c>
      <c r="K256" s="9">
        <f t="shared" si="11"/>
        <v>992</v>
      </c>
    </row>
    <row r="257" spans="1:11" ht="30" x14ac:dyDescent="0.25">
      <c r="A257" s="1">
        <v>2028</v>
      </c>
      <c r="B257" s="1" t="s">
        <v>8</v>
      </c>
      <c r="C257" s="1" t="s">
        <v>219</v>
      </c>
      <c r="D257" s="1" t="s">
        <v>276</v>
      </c>
      <c r="E257" s="1">
        <v>8</v>
      </c>
      <c r="F257" s="1" t="s">
        <v>331</v>
      </c>
      <c r="G257" s="23">
        <v>0.26300000000000001</v>
      </c>
      <c r="H257" s="7">
        <f t="shared" si="9"/>
        <v>2.1040000000000001</v>
      </c>
      <c r="I257" s="10">
        <v>1</v>
      </c>
      <c r="J257" s="9">
        <f t="shared" si="10"/>
        <v>0.72054794520547949</v>
      </c>
      <c r="K257" s="9">
        <f t="shared" si="11"/>
        <v>2104</v>
      </c>
    </row>
    <row r="258" spans="1:11" ht="30" x14ac:dyDescent="0.25">
      <c r="A258" s="1">
        <v>2028</v>
      </c>
      <c r="B258" s="1" t="s">
        <v>8</v>
      </c>
      <c r="C258" s="1" t="s">
        <v>220</v>
      </c>
      <c r="D258" s="1" t="s">
        <v>276</v>
      </c>
      <c r="E258" s="1">
        <v>28</v>
      </c>
      <c r="F258" s="1" t="s">
        <v>331</v>
      </c>
      <c r="G258" s="23">
        <v>0.108</v>
      </c>
      <c r="H258" s="7">
        <f t="shared" si="9"/>
        <v>3.024</v>
      </c>
      <c r="I258" s="10">
        <v>1</v>
      </c>
      <c r="J258" s="9">
        <f t="shared" si="10"/>
        <v>0.29589041095890412</v>
      </c>
      <c r="K258" s="9">
        <f t="shared" si="11"/>
        <v>3024</v>
      </c>
    </row>
    <row r="259" spans="1:11" ht="30" x14ac:dyDescent="0.25">
      <c r="A259" s="1">
        <v>2028</v>
      </c>
      <c r="B259" s="1" t="s">
        <v>8</v>
      </c>
      <c r="C259" s="1" t="s">
        <v>221</v>
      </c>
      <c r="D259" s="1" t="s">
        <v>276</v>
      </c>
      <c r="E259" s="1">
        <v>4</v>
      </c>
      <c r="F259" s="1" t="s">
        <v>331</v>
      </c>
      <c r="G259" s="23">
        <v>0.68600000000000005</v>
      </c>
      <c r="H259" s="7">
        <f t="shared" ref="H259:H312" si="12">K259/1000</f>
        <v>2.7440000000000002</v>
      </c>
      <c r="I259" s="10">
        <v>1</v>
      </c>
      <c r="J259" s="9">
        <f t="shared" ref="J259:J312" si="13">((G259/365)*1000)/I259</f>
        <v>1.8794520547945206</v>
      </c>
      <c r="K259" s="9">
        <f t="shared" ref="K259:K312" si="14">E259*J259*365*I259</f>
        <v>2744</v>
      </c>
    </row>
    <row r="260" spans="1:11" ht="30" x14ac:dyDescent="0.25">
      <c r="A260" s="1">
        <v>2028</v>
      </c>
      <c r="B260" s="1" t="s">
        <v>8</v>
      </c>
      <c r="C260" s="1" t="s">
        <v>222</v>
      </c>
      <c r="D260" s="1" t="s">
        <v>266</v>
      </c>
      <c r="E260" s="1">
        <v>80</v>
      </c>
      <c r="F260" s="1" t="s">
        <v>331</v>
      </c>
      <c r="G260" s="23">
        <v>3.3000000000000002E-2</v>
      </c>
      <c r="H260" s="7">
        <f t="shared" si="12"/>
        <v>2.64</v>
      </c>
      <c r="I260" s="10">
        <v>1</v>
      </c>
      <c r="J260" s="9">
        <f t="shared" si="13"/>
        <v>9.0410958904109592E-2</v>
      </c>
      <c r="K260" s="9">
        <f t="shared" si="14"/>
        <v>2640</v>
      </c>
    </row>
    <row r="261" spans="1:11" ht="30" x14ac:dyDescent="0.25">
      <c r="A261" s="1">
        <v>2028</v>
      </c>
      <c r="B261" s="1" t="s">
        <v>8</v>
      </c>
      <c r="C261" s="1" t="s">
        <v>223</v>
      </c>
      <c r="D261" s="1" t="s">
        <v>266</v>
      </c>
      <c r="E261" s="1">
        <v>81</v>
      </c>
      <c r="F261" s="1" t="s">
        <v>331</v>
      </c>
      <c r="G261" s="23">
        <v>0.05</v>
      </c>
      <c r="H261" s="7">
        <f t="shared" si="12"/>
        <v>4.0500000000000007</v>
      </c>
      <c r="I261" s="10">
        <v>1</v>
      </c>
      <c r="J261" s="9">
        <f t="shared" si="13"/>
        <v>0.13698630136986303</v>
      </c>
      <c r="K261" s="9">
        <f t="shared" si="14"/>
        <v>4050.0000000000005</v>
      </c>
    </row>
    <row r="262" spans="1:11" ht="30" x14ac:dyDescent="0.25">
      <c r="A262" s="1">
        <v>2028</v>
      </c>
      <c r="B262" s="1" t="s">
        <v>8</v>
      </c>
      <c r="C262" s="1" t="s">
        <v>224</v>
      </c>
      <c r="D262" s="1" t="s">
        <v>266</v>
      </c>
      <c r="E262" s="1">
        <v>67</v>
      </c>
      <c r="F262" s="1" t="s">
        <v>331</v>
      </c>
      <c r="G262" s="23">
        <v>7.5999999999999998E-2</v>
      </c>
      <c r="H262" s="7">
        <f t="shared" si="12"/>
        <v>5.0919999999999996</v>
      </c>
      <c r="I262" s="10">
        <v>1</v>
      </c>
      <c r="J262" s="9">
        <f t="shared" si="13"/>
        <v>0.20821917808219179</v>
      </c>
      <c r="K262" s="9">
        <f t="shared" si="14"/>
        <v>5092</v>
      </c>
    </row>
    <row r="263" spans="1:11" ht="30" x14ac:dyDescent="0.25">
      <c r="A263" s="1">
        <v>2028</v>
      </c>
      <c r="B263" s="1" t="s">
        <v>8</v>
      </c>
      <c r="C263" s="1" t="s">
        <v>225</v>
      </c>
      <c r="D263" s="1" t="s">
        <v>266</v>
      </c>
      <c r="E263" s="1">
        <v>88</v>
      </c>
      <c r="F263" s="1" t="s">
        <v>331</v>
      </c>
      <c r="G263" s="23">
        <v>4.7E-2</v>
      </c>
      <c r="H263" s="7">
        <f t="shared" si="12"/>
        <v>4.1360000000000001</v>
      </c>
      <c r="I263" s="10">
        <v>1</v>
      </c>
      <c r="J263" s="9">
        <f t="shared" si="13"/>
        <v>0.12876712328767123</v>
      </c>
      <c r="K263" s="9">
        <f t="shared" si="14"/>
        <v>4136</v>
      </c>
    </row>
    <row r="264" spans="1:11" ht="30" x14ac:dyDescent="0.25">
      <c r="A264" s="1">
        <v>2028</v>
      </c>
      <c r="B264" s="1" t="s">
        <v>8</v>
      </c>
      <c r="C264" s="1" t="s">
        <v>226</v>
      </c>
      <c r="D264" s="1" t="s">
        <v>266</v>
      </c>
      <c r="E264" s="1">
        <v>81</v>
      </c>
      <c r="F264" s="1" t="s">
        <v>331</v>
      </c>
      <c r="G264" s="23">
        <v>0.755</v>
      </c>
      <c r="H264" s="7">
        <f t="shared" si="12"/>
        <v>61.154999999999994</v>
      </c>
      <c r="I264" s="10">
        <v>1</v>
      </c>
      <c r="J264" s="9">
        <f t="shared" si="13"/>
        <v>2.0684931506849313</v>
      </c>
      <c r="K264" s="9">
        <f t="shared" si="14"/>
        <v>61154.999999999993</v>
      </c>
    </row>
    <row r="265" spans="1:11" ht="45" x14ac:dyDescent="0.25">
      <c r="A265" s="1">
        <v>2028</v>
      </c>
      <c r="B265" s="1" t="s">
        <v>8</v>
      </c>
      <c r="C265" s="1" t="s">
        <v>322</v>
      </c>
      <c r="D265" s="1" t="s">
        <v>269</v>
      </c>
      <c r="E265" s="1">
        <v>50</v>
      </c>
      <c r="F265" s="1" t="s">
        <v>331</v>
      </c>
      <c r="G265" s="23">
        <v>4.7600000000000003E-2</v>
      </c>
      <c r="H265" s="7">
        <f t="shared" si="12"/>
        <v>2.38</v>
      </c>
      <c r="I265" s="10">
        <v>1</v>
      </c>
      <c r="J265" s="9">
        <f t="shared" si="13"/>
        <v>0.13041095890410959</v>
      </c>
      <c r="K265" s="9">
        <f t="shared" si="14"/>
        <v>2380</v>
      </c>
    </row>
    <row r="266" spans="1:11" ht="45" x14ac:dyDescent="0.25">
      <c r="A266" s="1">
        <v>2028</v>
      </c>
      <c r="B266" s="1" t="s">
        <v>8</v>
      </c>
      <c r="C266" s="1" t="s">
        <v>323</v>
      </c>
      <c r="D266" s="1" t="s">
        <v>269</v>
      </c>
      <c r="E266" s="1">
        <v>40</v>
      </c>
      <c r="F266" s="1" t="s">
        <v>331</v>
      </c>
      <c r="G266" s="23">
        <v>5.3999999999999999E-2</v>
      </c>
      <c r="H266" s="7">
        <f t="shared" si="12"/>
        <v>2.16</v>
      </c>
      <c r="I266" s="10">
        <v>1</v>
      </c>
      <c r="J266" s="9">
        <f t="shared" si="13"/>
        <v>0.14794520547945206</v>
      </c>
      <c r="K266" s="9">
        <f t="shared" si="14"/>
        <v>2160</v>
      </c>
    </row>
    <row r="267" spans="1:11" ht="45" x14ac:dyDescent="0.25">
      <c r="A267" s="1">
        <v>2028</v>
      </c>
      <c r="B267" s="1" t="s">
        <v>8</v>
      </c>
      <c r="C267" s="1" t="s">
        <v>324</v>
      </c>
      <c r="D267" s="1" t="s">
        <v>269</v>
      </c>
      <c r="E267" s="1">
        <v>76</v>
      </c>
      <c r="F267" s="1" t="s">
        <v>331</v>
      </c>
      <c r="G267" s="23">
        <v>5.3999999999999999E-2</v>
      </c>
      <c r="H267" s="7">
        <f t="shared" si="12"/>
        <v>4.1040000000000001</v>
      </c>
      <c r="I267" s="10">
        <v>1</v>
      </c>
      <c r="J267" s="9">
        <f t="shared" si="13"/>
        <v>0.14794520547945206</v>
      </c>
      <c r="K267" s="9">
        <f t="shared" si="14"/>
        <v>4104</v>
      </c>
    </row>
    <row r="268" spans="1:11" ht="45" x14ac:dyDescent="0.25">
      <c r="A268" s="1">
        <v>2028</v>
      </c>
      <c r="B268" s="1" t="s">
        <v>8</v>
      </c>
      <c r="C268" s="1" t="s">
        <v>325</v>
      </c>
      <c r="D268" s="1" t="s">
        <v>269</v>
      </c>
      <c r="E268" s="1">
        <v>48</v>
      </c>
      <c r="F268" s="1" t="s">
        <v>331</v>
      </c>
      <c r="G268" s="23">
        <v>2.7099999999999999E-2</v>
      </c>
      <c r="H268" s="7">
        <f t="shared" si="12"/>
        <v>1.3007999999999997</v>
      </c>
      <c r="I268" s="10">
        <v>1</v>
      </c>
      <c r="J268" s="9">
        <f t="shared" si="13"/>
        <v>7.4246575342465745E-2</v>
      </c>
      <c r="K268" s="9">
        <f t="shared" si="14"/>
        <v>1300.7999999999997</v>
      </c>
    </row>
    <row r="269" spans="1:11" ht="45" x14ac:dyDescent="0.25">
      <c r="A269" s="1">
        <v>2028</v>
      </c>
      <c r="B269" s="1" t="s">
        <v>8</v>
      </c>
      <c r="C269" s="1" t="s">
        <v>326</v>
      </c>
      <c r="D269" s="1" t="s">
        <v>269</v>
      </c>
      <c r="E269" s="1">
        <v>49</v>
      </c>
      <c r="F269" s="1" t="s">
        <v>331</v>
      </c>
      <c r="G269" s="23">
        <v>3.789E-2</v>
      </c>
      <c r="H269" s="7">
        <f t="shared" si="12"/>
        <v>1.8566099999999999</v>
      </c>
      <c r="I269" s="10">
        <v>1</v>
      </c>
      <c r="J269" s="9">
        <f t="shared" si="13"/>
        <v>0.1038082191780822</v>
      </c>
      <c r="K269" s="9">
        <f t="shared" si="14"/>
        <v>1856.61</v>
      </c>
    </row>
    <row r="270" spans="1:11" ht="45" x14ac:dyDescent="0.25">
      <c r="A270" s="1">
        <v>2028</v>
      </c>
      <c r="B270" s="1" t="s">
        <v>8</v>
      </c>
      <c r="C270" s="1" t="s">
        <v>327</v>
      </c>
      <c r="D270" s="1" t="s">
        <v>269</v>
      </c>
      <c r="E270" s="1">
        <v>39</v>
      </c>
      <c r="F270" s="1" t="s">
        <v>331</v>
      </c>
      <c r="G270" s="23">
        <v>7.6799999999999993E-2</v>
      </c>
      <c r="H270" s="7">
        <f t="shared" si="12"/>
        <v>2.9951999999999988</v>
      </c>
      <c r="I270" s="10">
        <v>1</v>
      </c>
      <c r="J270" s="9">
        <f t="shared" si="13"/>
        <v>0.21041095890410955</v>
      </c>
      <c r="K270" s="9">
        <f t="shared" si="14"/>
        <v>2995.1999999999989</v>
      </c>
    </row>
    <row r="271" spans="1:11" ht="45" x14ac:dyDescent="0.25">
      <c r="A271" s="1">
        <v>2028</v>
      </c>
      <c r="B271" s="1" t="s">
        <v>8</v>
      </c>
      <c r="C271" s="1" t="s">
        <v>328</v>
      </c>
      <c r="D271" s="1" t="s">
        <v>269</v>
      </c>
      <c r="E271" s="1">
        <v>80</v>
      </c>
      <c r="F271" s="1" t="s">
        <v>331</v>
      </c>
      <c r="G271" s="23">
        <v>2.92E-2</v>
      </c>
      <c r="H271" s="7">
        <f t="shared" si="12"/>
        <v>2.3359999999999999</v>
      </c>
      <c r="I271" s="10">
        <v>1</v>
      </c>
      <c r="J271" s="9">
        <f t="shared" si="13"/>
        <v>0.08</v>
      </c>
      <c r="K271" s="9">
        <f t="shared" si="14"/>
        <v>2336</v>
      </c>
    </row>
    <row r="272" spans="1:11" ht="45" x14ac:dyDescent="0.25">
      <c r="A272" s="1">
        <v>2028</v>
      </c>
      <c r="B272" s="1" t="s">
        <v>8</v>
      </c>
      <c r="C272" s="1" t="s">
        <v>329</v>
      </c>
      <c r="D272" s="1" t="s">
        <v>269</v>
      </c>
      <c r="E272" s="1">
        <v>79</v>
      </c>
      <c r="F272" s="1" t="s">
        <v>332</v>
      </c>
      <c r="G272" s="23">
        <v>1.2999999999999999E-2</v>
      </c>
      <c r="H272" s="7">
        <f t="shared" si="12"/>
        <v>1.0269999999999999</v>
      </c>
      <c r="I272" s="10">
        <v>1</v>
      </c>
      <c r="J272" s="9">
        <f t="shared" si="13"/>
        <v>3.5616438356164383E-2</v>
      </c>
      <c r="K272" s="9">
        <f t="shared" si="14"/>
        <v>1027</v>
      </c>
    </row>
    <row r="273" spans="1:11" ht="45" x14ac:dyDescent="0.25">
      <c r="A273" s="1">
        <v>2028</v>
      </c>
      <c r="B273" s="1" t="s">
        <v>8</v>
      </c>
      <c r="C273" s="1" t="s">
        <v>330</v>
      </c>
      <c r="D273" s="1" t="s">
        <v>269</v>
      </c>
      <c r="E273" s="1">
        <v>64</v>
      </c>
      <c r="F273" s="1" t="s">
        <v>331</v>
      </c>
      <c r="G273" s="23">
        <v>0.82499999999999996</v>
      </c>
      <c r="H273" s="7">
        <f>K273/1000</f>
        <v>52.8</v>
      </c>
      <c r="I273" s="10">
        <v>1</v>
      </c>
      <c r="J273" s="9">
        <f t="shared" si="13"/>
        <v>2.2602739726027399</v>
      </c>
      <c r="K273" s="9">
        <f t="shared" si="14"/>
        <v>52800</v>
      </c>
    </row>
    <row r="274" spans="1:11" ht="30" x14ac:dyDescent="0.25">
      <c r="A274" s="1">
        <v>2028</v>
      </c>
      <c r="B274" s="1" t="s">
        <v>8</v>
      </c>
      <c r="C274" s="1" t="s">
        <v>227</v>
      </c>
      <c r="D274" s="1" t="s">
        <v>276</v>
      </c>
      <c r="E274" s="1">
        <v>125</v>
      </c>
      <c r="F274" s="1" t="s">
        <v>332</v>
      </c>
      <c r="G274" s="23">
        <v>9.7000000000000003E-2</v>
      </c>
      <c r="H274" s="7">
        <f t="shared" si="12"/>
        <v>12.125</v>
      </c>
      <c r="I274" s="10">
        <v>3</v>
      </c>
      <c r="J274" s="9">
        <f t="shared" si="13"/>
        <v>8.8584474885844755E-2</v>
      </c>
      <c r="K274" s="9">
        <f t="shared" si="14"/>
        <v>12125</v>
      </c>
    </row>
    <row r="275" spans="1:11" ht="30" x14ac:dyDescent="0.25">
      <c r="A275" s="1">
        <v>2028</v>
      </c>
      <c r="B275" s="1" t="s">
        <v>8</v>
      </c>
      <c r="C275" s="1" t="s">
        <v>228</v>
      </c>
      <c r="D275" s="1" t="s">
        <v>276</v>
      </c>
      <c r="E275" s="1">
        <v>140</v>
      </c>
      <c r="F275" s="1" t="s">
        <v>331</v>
      </c>
      <c r="G275" s="23">
        <v>0.16200000000000001</v>
      </c>
      <c r="H275" s="7">
        <f t="shared" si="12"/>
        <v>22.68</v>
      </c>
      <c r="I275" s="10">
        <v>3</v>
      </c>
      <c r="J275" s="9">
        <f t="shared" si="13"/>
        <v>0.14794520547945206</v>
      </c>
      <c r="K275" s="9">
        <f t="shared" si="14"/>
        <v>22680</v>
      </c>
    </row>
    <row r="276" spans="1:11" ht="30" x14ac:dyDescent="0.25">
      <c r="A276" s="1">
        <v>2028</v>
      </c>
      <c r="B276" s="1" t="s">
        <v>8</v>
      </c>
      <c r="C276" s="1" t="s">
        <v>229</v>
      </c>
      <c r="D276" s="1" t="s">
        <v>276</v>
      </c>
      <c r="E276" s="1">
        <v>119</v>
      </c>
      <c r="F276" s="1" t="s">
        <v>331</v>
      </c>
      <c r="G276" s="23">
        <v>0.187</v>
      </c>
      <c r="H276" s="7">
        <f t="shared" si="12"/>
        <v>22.253</v>
      </c>
      <c r="I276" s="10">
        <v>3</v>
      </c>
      <c r="J276" s="9">
        <f t="shared" si="13"/>
        <v>0.17077625570776256</v>
      </c>
      <c r="K276" s="9">
        <f t="shared" si="14"/>
        <v>22253</v>
      </c>
    </row>
    <row r="277" spans="1:11" ht="30" x14ac:dyDescent="0.25">
      <c r="A277" s="1">
        <v>2028</v>
      </c>
      <c r="B277" s="1" t="s">
        <v>8</v>
      </c>
      <c r="C277" s="1" t="s">
        <v>230</v>
      </c>
      <c r="D277" s="1" t="s">
        <v>276</v>
      </c>
      <c r="E277" s="1">
        <v>187</v>
      </c>
      <c r="F277" s="1" t="s">
        <v>332</v>
      </c>
      <c r="G277" s="23">
        <v>7.5999999999999998E-2</v>
      </c>
      <c r="H277" s="7">
        <f t="shared" si="12"/>
        <v>14.212</v>
      </c>
      <c r="I277" s="10">
        <v>3</v>
      </c>
      <c r="J277" s="9">
        <f t="shared" si="13"/>
        <v>6.9406392694063929E-2</v>
      </c>
      <c r="K277" s="9">
        <f t="shared" si="14"/>
        <v>14212</v>
      </c>
    </row>
    <row r="278" spans="1:11" ht="30" x14ac:dyDescent="0.25">
      <c r="A278" s="1">
        <v>2028</v>
      </c>
      <c r="B278" s="1" t="s">
        <v>8</v>
      </c>
      <c r="C278" s="1" t="s">
        <v>231</v>
      </c>
      <c r="D278" s="1" t="s">
        <v>276</v>
      </c>
      <c r="E278" s="1">
        <v>145</v>
      </c>
      <c r="F278" s="1" t="s">
        <v>331</v>
      </c>
      <c r="G278" s="23">
        <v>0.22800000000000001</v>
      </c>
      <c r="H278" s="7">
        <f t="shared" si="12"/>
        <v>33.060000000000009</v>
      </c>
      <c r="I278" s="10">
        <v>3</v>
      </c>
      <c r="J278" s="9">
        <f t="shared" si="13"/>
        <v>0.20821917808219181</v>
      </c>
      <c r="K278" s="9">
        <f t="shared" si="14"/>
        <v>33060.000000000007</v>
      </c>
    </row>
    <row r="279" spans="1:11" ht="30" x14ac:dyDescent="0.25">
      <c r="A279" s="1">
        <v>2028</v>
      </c>
      <c r="B279" s="1" t="s">
        <v>8</v>
      </c>
      <c r="C279" s="1" t="s">
        <v>232</v>
      </c>
      <c r="D279" s="1" t="s">
        <v>276</v>
      </c>
      <c r="E279" s="1">
        <v>120</v>
      </c>
      <c r="F279" s="1" t="s">
        <v>331</v>
      </c>
      <c r="G279" s="23">
        <v>0.14599999999999999</v>
      </c>
      <c r="H279" s="7">
        <f t="shared" si="12"/>
        <v>17.52</v>
      </c>
      <c r="I279" s="10">
        <v>3</v>
      </c>
      <c r="J279" s="9">
        <f t="shared" si="13"/>
        <v>0.13333333333333333</v>
      </c>
      <c r="K279" s="9">
        <f t="shared" si="14"/>
        <v>17520</v>
      </c>
    </row>
    <row r="280" spans="1:11" ht="30" x14ac:dyDescent="0.25">
      <c r="A280" s="1">
        <v>2028</v>
      </c>
      <c r="B280" s="1" t="s">
        <v>8</v>
      </c>
      <c r="C280" s="1" t="s">
        <v>233</v>
      </c>
      <c r="D280" s="1" t="s">
        <v>276</v>
      </c>
      <c r="E280" s="1">
        <v>71</v>
      </c>
      <c r="F280" s="1" t="s">
        <v>331</v>
      </c>
      <c r="G280" s="23">
        <v>0.124</v>
      </c>
      <c r="H280" s="7">
        <f t="shared" si="12"/>
        <v>8.8040000000000003</v>
      </c>
      <c r="I280" s="10">
        <v>3</v>
      </c>
      <c r="J280" s="9">
        <f t="shared" si="13"/>
        <v>0.11324200913242009</v>
      </c>
      <c r="K280" s="9">
        <f t="shared" si="14"/>
        <v>8804</v>
      </c>
    </row>
    <row r="281" spans="1:11" ht="30" x14ac:dyDescent="0.25">
      <c r="A281" s="1">
        <v>2028</v>
      </c>
      <c r="B281" s="1" t="s">
        <v>8</v>
      </c>
      <c r="C281" s="1" t="s">
        <v>234</v>
      </c>
      <c r="D281" s="1" t="s">
        <v>276</v>
      </c>
      <c r="E281" s="1">
        <v>192</v>
      </c>
      <c r="F281" s="1" t="s">
        <v>332</v>
      </c>
      <c r="G281" s="23">
        <v>9.1999999999999998E-2</v>
      </c>
      <c r="H281" s="7">
        <f t="shared" si="12"/>
        <v>17.663999999999998</v>
      </c>
      <c r="I281" s="10">
        <v>3</v>
      </c>
      <c r="J281" s="9">
        <f t="shared" si="13"/>
        <v>8.4018264840182641E-2</v>
      </c>
      <c r="K281" s="9">
        <f t="shared" si="14"/>
        <v>17663.999999999996</v>
      </c>
    </row>
    <row r="282" spans="1:11" ht="30" x14ac:dyDescent="0.25">
      <c r="A282" s="1">
        <v>2028</v>
      </c>
      <c r="B282" s="1" t="s">
        <v>8</v>
      </c>
      <c r="C282" s="1" t="s">
        <v>235</v>
      </c>
      <c r="D282" s="1" t="s">
        <v>276</v>
      </c>
      <c r="E282" s="1">
        <v>99</v>
      </c>
      <c r="F282" s="1" t="s">
        <v>332</v>
      </c>
      <c r="G282" s="23">
        <v>4.2999999999999997E-2</v>
      </c>
      <c r="H282" s="7">
        <f t="shared" si="12"/>
        <v>4.2569999999999988</v>
      </c>
      <c r="I282" s="10">
        <v>3</v>
      </c>
      <c r="J282" s="9">
        <f t="shared" si="13"/>
        <v>3.9269406392694058E-2</v>
      </c>
      <c r="K282" s="9">
        <f t="shared" si="14"/>
        <v>4256.9999999999991</v>
      </c>
    </row>
    <row r="283" spans="1:11" ht="30" x14ac:dyDescent="0.25">
      <c r="A283" s="1">
        <v>2028</v>
      </c>
      <c r="B283" s="1" t="s">
        <v>8</v>
      </c>
      <c r="C283" s="1" t="s">
        <v>236</v>
      </c>
      <c r="D283" s="1" t="s">
        <v>276</v>
      </c>
      <c r="E283" s="1">
        <v>118</v>
      </c>
      <c r="F283" s="1" t="s">
        <v>331</v>
      </c>
      <c r="G283" s="23">
        <v>0.21199999999999999</v>
      </c>
      <c r="H283" s="7">
        <f t="shared" si="12"/>
        <v>25.016000000000005</v>
      </c>
      <c r="I283" s="10">
        <v>3</v>
      </c>
      <c r="J283" s="9">
        <f t="shared" si="13"/>
        <v>0.19360730593607309</v>
      </c>
      <c r="K283" s="9">
        <f t="shared" si="14"/>
        <v>25016.000000000004</v>
      </c>
    </row>
    <row r="284" spans="1:11" ht="30" x14ac:dyDescent="0.25">
      <c r="A284" s="1">
        <v>2028</v>
      </c>
      <c r="B284" s="1" t="s">
        <v>8</v>
      </c>
      <c r="C284" s="1" t="s">
        <v>237</v>
      </c>
      <c r="D284" s="1" t="s">
        <v>276</v>
      </c>
      <c r="E284" s="1">
        <v>128</v>
      </c>
      <c r="F284" s="1" t="s">
        <v>331</v>
      </c>
      <c r="G284" s="23">
        <v>4.2999999999999997E-2</v>
      </c>
      <c r="H284" s="7">
        <f t="shared" si="12"/>
        <v>5.5039999999999987</v>
      </c>
      <c r="I284" s="10">
        <v>3</v>
      </c>
      <c r="J284" s="9">
        <f t="shared" si="13"/>
        <v>3.9269406392694058E-2</v>
      </c>
      <c r="K284" s="9">
        <f t="shared" si="14"/>
        <v>5503.9999999999991</v>
      </c>
    </row>
    <row r="285" spans="1:11" ht="30" x14ac:dyDescent="0.25">
      <c r="A285" s="1">
        <v>2028</v>
      </c>
      <c r="B285" s="1" t="s">
        <v>8</v>
      </c>
      <c r="C285" s="1" t="s">
        <v>238</v>
      </c>
      <c r="D285" s="1" t="s">
        <v>276</v>
      </c>
      <c r="E285" s="1">
        <v>100</v>
      </c>
      <c r="F285" s="1" t="s">
        <v>331</v>
      </c>
      <c r="G285" s="23">
        <v>2.1669999999999998</v>
      </c>
      <c r="H285" s="7">
        <f t="shared" si="12"/>
        <v>216.7</v>
      </c>
      <c r="I285" s="10">
        <v>3</v>
      </c>
      <c r="J285" s="9">
        <f t="shared" si="13"/>
        <v>1.9789954337899542</v>
      </c>
      <c r="K285" s="9">
        <f t="shared" si="14"/>
        <v>216700</v>
      </c>
    </row>
    <row r="286" spans="1:11" ht="30" x14ac:dyDescent="0.25">
      <c r="A286" s="1">
        <v>2028</v>
      </c>
      <c r="B286" s="1" t="s">
        <v>8</v>
      </c>
      <c r="C286" s="1" t="s">
        <v>239</v>
      </c>
      <c r="D286" s="1" t="s">
        <v>276</v>
      </c>
      <c r="E286" s="1">
        <v>107</v>
      </c>
      <c r="F286" s="1" t="s">
        <v>331</v>
      </c>
      <c r="G286" s="23">
        <v>0.65400000000000003</v>
      </c>
      <c r="H286" s="7">
        <f t="shared" si="12"/>
        <v>69.978000000000009</v>
      </c>
      <c r="I286" s="10">
        <v>3</v>
      </c>
      <c r="J286" s="9">
        <f t="shared" si="13"/>
        <v>0.59726027397260284</v>
      </c>
      <c r="K286" s="9">
        <f t="shared" si="14"/>
        <v>69978.000000000015</v>
      </c>
    </row>
    <row r="287" spans="1:11" ht="30" x14ac:dyDescent="0.25">
      <c r="A287" s="1">
        <v>2028</v>
      </c>
      <c r="B287" s="1" t="s">
        <v>8</v>
      </c>
      <c r="C287" s="1" t="s">
        <v>240</v>
      </c>
      <c r="D287" s="1" t="s">
        <v>276</v>
      </c>
      <c r="E287" s="1">
        <v>130</v>
      </c>
      <c r="F287" s="1" t="s">
        <v>331</v>
      </c>
      <c r="G287" s="23">
        <v>0.24199999999999999</v>
      </c>
      <c r="H287" s="7">
        <f t="shared" si="12"/>
        <v>31.459999999999994</v>
      </c>
      <c r="I287" s="10">
        <v>3</v>
      </c>
      <c r="J287" s="9">
        <f t="shared" si="13"/>
        <v>0.22100456621004563</v>
      </c>
      <c r="K287" s="9">
        <f t="shared" si="14"/>
        <v>31459.999999999993</v>
      </c>
    </row>
    <row r="288" spans="1:11" ht="30" x14ac:dyDescent="0.25">
      <c r="A288" s="1">
        <v>2028</v>
      </c>
      <c r="B288" s="1" t="s">
        <v>8</v>
      </c>
      <c r="C288" s="1" t="s">
        <v>241</v>
      </c>
      <c r="D288" s="1" t="s">
        <v>273</v>
      </c>
      <c r="E288" s="1">
        <v>27</v>
      </c>
      <c r="F288" s="1" t="s">
        <v>331</v>
      </c>
      <c r="G288" s="23">
        <v>1.292</v>
      </c>
      <c r="H288" s="7">
        <f t="shared" si="12"/>
        <v>34.884</v>
      </c>
      <c r="I288" s="10">
        <v>1</v>
      </c>
      <c r="J288" s="9">
        <f t="shared" si="13"/>
        <v>3.5397260273972604</v>
      </c>
      <c r="K288" s="9">
        <f t="shared" si="14"/>
        <v>34884</v>
      </c>
    </row>
    <row r="289" spans="1:11" ht="30" x14ac:dyDescent="0.25">
      <c r="A289" s="1">
        <v>2028</v>
      </c>
      <c r="B289" s="1" t="s">
        <v>8</v>
      </c>
      <c r="C289" s="1" t="s">
        <v>242</v>
      </c>
      <c r="D289" s="1" t="s">
        <v>335</v>
      </c>
      <c r="E289" s="1">
        <v>24</v>
      </c>
      <c r="F289" s="1" t="s">
        <v>331</v>
      </c>
      <c r="G289" s="23">
        <v>8.5999999999999993E-2</v>
      </c>
      <c r="H289" s="7">
        <f t="shared" si="12"/>
        <v>2.0640000000000001</v>
      </c>
      <c r="I289" s="10">
        <v>1</v>
      </c>
      <c r="J289" s="9">
        <f t="shared" si="13"/>
        <v>0.23561643835616436</v>
      </c>
      <c r="K289" s="9">
        <f t="shared" si="14"/>
        <v>2064</v>
      </c>
    </row>
    <row r="290" spans="1:11" ht="30" x14ac:dyDescent="0.25">
      <c r="A290" s="1">
        <v>2028</v>
      </c>
      <c r="B290" s="1" t="s">
        <v>8</v>
      </c>
      <c r="C290" s="1" t="s">
        <v>243</v>
      </c>
      <c r="D290" s="1" t="s">
        <v>335</v>
      </c>
      <c r="E290" s="1">
        <v>36</v>
      </c>
      <c r="F290" s="1" t="s">
        <v>331</v>
      </c>
      <c r="G290" s="23">
        <v>0.10299999999999999</v>
      </c>
      <c r="H290" s="7">
        <f t="shared" si="12"/>
        <v>3.7080000000000002</v>
      </c>
      <c r="I290" s="10">
        <v>1</v>
      </c>
      <c r="J290" s="9">
        <f t="shared" si="13"/>
        <v>0.28219178082191781</v>
      </c>
      <c r="K290" s="9">
        <f t="shared" si="14"/>
        <v>3708</v>
      </c>
    </row>
    <row r="291" spans="1:11" ht="30" x14ac:dyDescent="0.25">
      <c r="A291" s="1">
        <v>2028</v>
      </c>
      <c r="B291" s="1" t="s">
        <v>8</v>
      </c>
      <c r="C291" s="1" t="s">
        <v>244</v>
      </c>
      <c r="D291" s="1" t="s">
        <v>335</v>
      </c>
      <c r="E291" s="1">
        <v>12</v>
      </c>
      <c r="F291" s="1" t="s">
        <v>331</v>
      </c>
      <c r="G291" s="23">
        <v>0.95099999999999996</v>
      </c>
      <c r="H291" s="7">
        <f t="shared" si="12"/>
        <v>11.412000000000003</v>
      </c>
      <c r="I291" s="10">
        <v>1</v>
      </c>
      <c r="J291" s="9">
        <f t="shared" si="13"/>
        <v>2.6054794520547948</v>
      </c>
      <c r="K291" s="9">
        <f t="shared" si="14"/>
        <v>11412.000000000002</v>
      </c>
    </row>
    <row r="292" spans="1:11" ht="30" x14ac:dyDescent="0.25">
      <c r="A292" s="1">
        <v>2028</v>
      </c>
      <c r="B292" s="1" t="s">
        <v>8</v>
      </c>
      <c r="C292" s="1" t="s">
        <v>245</v>
      </c>
      <c r="D292" s="1" t="s">
        <v>335</v>
      </c>
      <c r="E292" s="1">
        <v>28</v>
      </c>
      <c r="F292" s="1" t="s">
        <v>331</v>
      </c>
      <c r="G292" s="23">
        <v>0.23499999999999999</v>
      </c>
      <c r="H292" s="7">
        <f t="shared" si="12"/>
        <v>6.58</v>
      </c>
      <c r="I292" s="10">
        <v>1</v>
      </c>
      <c r="J292" s="9">
        <f t="shared" si="13"/>
        <v>0.64383561643835618</v>
      </c>
      <c r="K292" s="9">
        <f t="shared" si="14"/>
        <v>6580</v>
      </c>
    </row>
    <row r="293" spans="1:11" ht="30" x14ac:dyDescent="0.25">
      <c r="A293" s="1">
        <v>2028</v>
      </c>
      <c r="B293" s="1" t="s">
        <v>8</v>
      </c>
      <c r="C293" s="1" t="s">
        <v>246</v>
      </c>
      <c r="D293" s="1" t="s">
        <v>335</v>
      </c>
      <c r="E293" s="1">
        <v>63</v>
      </c>
      <c r="F293" s="1" t="s">
        <v>331</v>
      </c>
      <c r="G293" s="23">
        <v>8.6999999999999994E-2</v>
      </c>
      <c r="H293" s="7">
        <f t="shared" si="12"/>
        <v>5.480999999999999</v>
      </c>
      <c r="I293" s="10">
        <v>1</v>
      </c>
      <c r="J293" s="9">
        <f t="shared" si="13"/>
        <v>0.23835616438356161</v>
      </c>
      <c r="K293" s="9">
        <f t="shared" si="14"/>
        <v>5480.9999999999991</v>
      </c>
    </row>
    <row r="294" spans="1:11" ht="45" x14ac:dyDescent="0.25">
      <c r="A294" s="1">
        <v>2028</v>
      </c>
      <c r="B294" s="1" t="s">
        <v>8</v>
      </c>
      <c r="C294" s="1" t="s">
        <v>247</v>
      </c>
      <c r="D294" s="1" t="s">
        <v>334</v>
      </c>
      <c r="E294" s="1">
        <v>95</v>
      </c>
      <c r="F294" s="1" t="s">
        <v>331</v>
      </c>
      <c r="G294" s="23">
        <v>6.5000000000000002E-2</v>
      </c>
      <c r="H294" s="7">
        <f t="shared" si="12"/>
        <v>6.1749999999999998</v>
      </c>
      <c r="I294" s="10">
        <v>2</v>
      </c>
      <c r="J294" s="9">
        <f t="shared" si="13"/>
        <v>8.9041095890410954E-2</v>
      </c>
      <c r="K294" s="9">
        <f t="shared" si="14"/>
        <v>6175</v>
      </c>
    </row>
    <row r="295" spans="1:11" ht="45" x14ac:dyDescent="0.25">
      <c r="A295" s="1">
        <v>2028</v>
      </c>
      <c r="B295" s="1" t="s">
        <v>8</v>
      </c>
      <c r="C295" s="1" t="s">
        <v>248</v>
      </c>
      <c r="D295" s="1" t="s">
        <v>334</v>
      </c>
      <c r="E295" s="1">
        <v>79</v>
      </c>
      <c r="F295" s="1" t="s">
        <v>331</v>
      </c>
      <c r="G295" s="23">
        <v>0.16300000000000001</v>
      </c>
      <c r="H295" s="7">
        <f t="shared" si="12"/>
        <v>12.877000000000002</v>
      </c>
      <c r="I295" s="10">
        <v>2</v>
      </c>
      <c r="J295" s="9">
        <f t="shared" si="13"/>
        <v>0.22328767123287674</v>
      </c>
      <c r="K295" s="9">
        <f t="shared" si="14"/>
        <v>12877.000000000002</v>
      </c>
    </row>
    <row r="296" spans="1:11" ht="45" x14ac:dyDescent="0.25">
      <c r="A296" s="1">
        <v>2028</v>
      </c>
      <c r="B296" s="1" t="s">
        <v>8</v>
      </c>
      <c r="C296" s="1" t="s">
        <v>249</v>
      </c>
      <c r="D296" s="1" t="s">
        <v>334</v>
      </c>
      <c r="E296" s="1">
        <v>38</v>
      </c>
      <c r="F296" s="1" t="s">
        <v>331</v>
      </c>
      <c r="G296" s="23">
        <v>0.189</v>
      </c>
      <c r="H296" s="7">
        <f t="shared" si="12"/>
        <v>7.1820000000000004</v>
      </c>
      <c r="I296" s="10">
        <v>2</v>
      </c>
      <c r="J296" s="9">
        <f t="shared" si="13"/>
        <v>0.25890410958904109</v>
      </c>
      <c r="K296" s="9">
        <f t="shared" si="14"/>
        <v>7182</v>
      </c>
    </row>
    <row r="297" spans="1:11" ht="45" x14ac:dyDescent="0.25">
      <c r="A297" s="1">
        <v>2028</v>
      </c>
      <c r="B297" s="1" t="s">
        <v>8</v>
      </c>
      <c r="C297" s="1" t="s">
        <v>250</v>
      </c>
      <c r="D297" s="1" t="s">
        <v>334</v>
      </c>
      <c r="E297" s="1">
        <v>48</v>
      </c>
      <c r="F297" s="1" t="s">
        <v>331</v>
      </c>
      <c r="G297" s="23">
        <v>0.44700000000000001</v>
      </c>
      <c r="H297" s="7">
        <f t="shared" si="12"/>
        <v>21.456000000000003</v>
      </c>
      <c r="I297" s="10">
        <v>2</v>
      </c>
      <c r="J297" s="9">
        <f t="shared" si="13"/>
        <v>0.61232876712328776</v>
      </c>
      <c r="K297" s="9">
        <f t="shared" si="14"/>
        <v>21456.000000000004</v>
      </c>
    </row>
    <row r="298" spans="1:11" ht="45" x14ac:dyDescent="0.25">
      <c r="A298" s="1">
        <v>2028</v>
      </c>
      <c r="B298" s="1" t="s">
        <v>8</v>
      </c>
      <c r="C298" s="1" t="s">
        <v>251</v>
      </c>
      <c r="D298" s="1" t="s">
        <v>334</v>
      </c>
      <c r="E298" s="1">
        <v>83</v>
      </c>
      <c r="F298" s="1" t="s">
        <v>331</v>
      </c>
      <c r="G298" s="23">
        <v>0.13100000000000001</v>
      </c>
      <c r="H298" s="7">
        <f t="shared" si="12"/>
        <v>10.872999999999999</v>
      </c>
      <c r="I298" s="10">
        <v>2</v>
      </c>
      <c r="J298" s="9">
        <f t="shared" si="13"/>
        <v>0.17945205479452056</v>
      </c>
      <c r="K298" s="9">
        <f t="shared" si="14"/>
        <v>10873</v>
      </c>
    </row>
    <row r="299" spans="1:11" ht="45" x14ac:dyDescent="0.25">
      <c r="A299" s="1">
        <v>2028</v>
      </c>
      <c r="B299" s="1" t="s">
        <v>8</v>
      </c>
      <c r="C299" s="1" t="s">
        <v>252</v>
      </c>
      <c r="D299" s="1" t="s">
        <v>334</v>
      </c>
      <c r="E299" s="1">
        <v>49</v>
      </c>
      <c r="F299" s="1" t="s">
        <v>331</v>
      </c>
      <c r="G299" s="23">
        <v>0.17</v>
      </c>
      <c r="H299" s="7">
        <f t="shared" si="12"/>
        <v>8.33</v>
      </c>
      <c r="I299" s="10">
        <v>2</v>
      </c>
      <c r="J299" s="9">
        <f t="shared" si="13"/>
        <v>0.23287671232876714</v>
      </c>
      <c r="K299" s="9">
        <f t="shared" si="14"/>
        <v>8330</v>
      </c>
    </row>
    <row r="300" spans="1:11" ht="45" x14ac:dyDescent="0.25">
      <c r="A300" s="1">
        <v>2028</v>
      </c>
      <c r="B300" s="1" t="s">
        <v>8</v>
      </c>
      <c r="C300" s="1" t="s">
        <v>253</v>
      </c>
      <c r="D300" s="1" t="s">
        <v>334</v>
      </c>
      <c r="E300" s="1">
        <v>42</v>
      </c>
      <c r="F300" s="1" t="s">
        <v>331</v>
      </c>
      <c r="G300" s="23">
        <v>1.419</v>
      </c>
      <c r="H300" s="7">
        <f t="shared" si="12"/>
        <v>59.597999999999992</v>
      </c>
      <c r="I300" s="10">
        <v>2</v>
      </c>
      <c r="J300" s="9">
        <f t="shared" si="13"/>
        <v>1.9438356164383561</v>
      </c>
      <c r="K300" s="9">
        <f t="shared" si="14"/>
        <v>59597.999999999993</v>
      </c>
    </row>
    <row r="301" spans="1:11" ht="45" x14ac:dyDescent="0.25">
      <c r="A301" s="1">
        <v>2028</v>
      </c>
      <c r="B301" s="1" t="s">
        <v>8</v>
      </c>
      <c r="C301" s="1" t="s">
        <v>254</v>
      </c>
      <c r="D301" s="1" t="s">
        <v>334</v>
      </c>
      <c r="E301" s="1">
        <v>47</v>
      </c>
      <c r="F301" s="1" t="s">
        <v>331</v>
      </c>
      <c r="G301" s="23">
        <v>0.22700000000000001</v>
      </c>
      <c r="H301" s="7">
        <f t="shared" si="12"/>
        <v>10.669000000000002</v>
      </c>
      <c r="I301" s="10">
        <v>2</v>
      </c>
      <c r="J301" s="9">
        <f t="shared" si="13"/>
        <v>0.3109589041095891</v>
      </c>
      <c r="K301" s="9">
        <f t="shared" si="14"/>
        <v>10669.000000000002</v>
      </c>
    </row>
    <row r="302" spans="1:11" ht="45" x14ac:dyDescent="0.25">
      <c r="A302" s="1">
        <v>2028</v>
      </c>
      <c r="B302" s="1" t="s">
        <v>8</v>
      </c>
      <c r="C302" s="1" t="s">
        <v>255</v>
      </c>
      <c r="D302" s="1" t="s">
        <v>334</v>
      </c>
      <c r="E302" s="1">
        <v>80</v>
      </c>
      <c r="F302" s="1" t="s">
        <v>331</v>
      </c>
      <c r="G302" s="23">
        <v>1.3049999999999999</v>
      </c>
      <c r="H302" s="7">
        <f t="shared" si="12"/>
        <v>104.4</v>
      </c>
      <c r="I302" s="10">
        <v>2</v>
      </c>
      <c r="J302" s="9">
        <f t="shared" si="13"/>
        <v>1.7876712328767124</v>
      </c>
      <c r="K302" s="9">
        <f t="shared" si="14"/>
        <v>104400</v>
      </c>
    </row>
    <row r="303" spans="1:11" ht="30" x14ac:dyDescent="0.25">
      <c r="A303" s="1">
        <v>2028</v>
      </c>
      <c r="B303" s="1" t="s">
        <v>8</v>
      </c>
      <c r="C303" s="1" t="s">
        <v>256</v>
      </c>
      <c r="D303" s="1" t="s">
        <v>279</v>
      </c>
      <c r="E303" s="1">
        <v>14.2</v>
      </c>
      <c r="F303" s="1" t="s">
        <v>331</v>
      </c>
      <c r="G303" s="23">
        <v>0.121</v>
      </c>
      <c r="H303" s="7">
        <f t="shared" si="12"/>
        <v>1.7181999999999995</v>
      </c>
      <c r="I303" s="10">
        <v>5</v>
      </c>
      <c r="J303" s="9">
        <f t="shared" si="13"/>
        <v>6.6301369863013687E-2</v>
      </c>
      <c r="K303" s="9">
        <f t="shared" si="14"/>
        <v>1718.1999999999996</v>
      </c>
    </row>
    <row r="304" spans="1:11" ht="30" x14ac:dyDescent="0.25">
      <c r="A304" s="1">
        <v>2028</v>
      </c>
      <c r="B304" s="1" t="s">
        <v>8</v>
      </c>
      <c r="C304" s="1" t="s">
        <v>257</v>
      </c>
      <c r="D304" s="1" t="s">
        <v>279</v>
      </c>
      <c r="E304" s="1">
        <v>23.1</v>
      </c>
      <c r="F304" s="1" t="s">
        <v>331</v>
      </c>
      <c r="G304" s="23">
        <v>0.14199999999999999</v>
      </c>
      <c r="H304" s="7">
        <f t="shared" si="12"/>
        <v>3.2801999999999998</v>
      </c>
      <c r="I304" s="10">
        <v>5</v>
      </c>
      <c r="J304" s="9">
        <f t="shared" si="13"/>
        <v>7.7808219178082186E-2</v>
      </c>
      <c r="K304" s="9">
        <f t="shared" si="14"/>
        <v>3280.2</v>
      </c>
    </row>
    <row r="305" spans="1:11" ht="30" x14ac:dyDescent="0.25">
      <c r="A305" s="1">
        <v>2028</v>
      </c>
      <c r="B305" s="1" t="s">
        <v>8</v>
      </c>
      <c r="C305" s="1" t="s">
        <v>258</v>
      </c>
      <c r="D305" s="1" t="s">
        <v>279</v>
      </c>
      <c r="E305" s="1">
        <v>23.8</v>
      </c>
      <c r="F305" s="1" t="s">
        <v>331</v>
      </c>
      <c r="G305" s="23">
        <v>9.6000000000000002E-2</v>
      </c>
      <c r="H305" s="7">
        <f t="shared" si="12"/>
        <v>2.2848000000000002</v>
      </c>
      <c r="I305" s="10">
        <v>5</v>
      </c>
      <c r="J305" s="9">
        <f t="shared" si="13"/>
        <v>5.26027397260274E-2</v>
      </c>
      <c r="K305" s="9">
        <f t="shared" si="14"/>
        <v>2284.8000000000002</v>
      </c>
    </row>
    <row r="306" spans="1:11" ht="30" x14ac:dyDescent="0.25">
      <c r="A306" s="1">
        <v>2028</v>
      </c>
      <c r="B306" s="1" t="s">
        <v>8</v>
      </c>
      <c r="C306" s="1" t="s">
        <v>259</v>
      </c>
      <c r="D306" s="1" t="s">
        <v>279</v>
      </c>
      <c r="E306" s="1">
        <v>11.9</v>
      </c>
      <c r="F306" s="1" t="s">
        <v>331</v>
      </c>
      <c r="G306" s="23">
        <v>0.22800000000000001</v>
      </c>
      <c r="H306" s="7">
        <f t="shared" si="12"/>
        <v>2.7132000000000009</v>
      </c>
      <c r="I306" s="10">
        <v>5</v>
      </c>
      <c r="J306" s="9">
        <f t="shared" si="13"/>
        <v>0.12493150684931509</v>
      </c>
      <c r="K306" s="9">
        <f t="shared" si="14"/>
        <v>2713.2000000000007</v>
      </c>
    </row>
    <row r="307" spans="1:11" ht="30" x14ac:dyDescent="0.25">
      <c r="A307" s="1">
        <v>2028</v>
      </c>
      <c r="B307" s="1" t="s">
        <v>8</v>
      </c>
      <c r="C307" s="1" t="s">
        <v>260</v>
      </c>
      <c r="D307" s="1" t="s">
        <v>279</v>
      </c>
      <c r="E307" s="1">
        <v>47</v>
      </c>
      <c r="F307" s="1" t="s">
        <v>331</v>
      </c>
      <c r="G307" s="23">
        <v>6.3E-2</v>
      </c>
      <c r="H307" s="7">
        <f t="shared" si="12"/>
        <v>2.9609999999999994</v>
      </c>
      <c r="I307" s="10">
        <v>5</v>
      </c>
      <c r="J307" s="9">
        <f t="shared" si="13"/>
        <v>3.4520547945205475E-2</v>
      </c>
      <c r="K307" s="9">
        <f t="shared" si="14"/>
        <v>2960.9999999999995</v>
      </c>
    </row>
    <row r="308" spans="1:11" ht="30" x14ac:dyDescent="0.25">
      <c r="A308" s="1">
        <v>2028</v>
      </c>
      <c r="B308" s="1" t="s">
        <v>8</v>
      </c>
      <c r="C308" s="1" t="s">
        <v>261</v>
      </c>
      <c r="D308" s="1" t="s">
        <v>279</v>
      </c>
      <c r="E308" s="1">
        <v>16.3</v>
      </c>
      <c r="F308" s="1" t="s">
        <v>331</v>
      </c>
      <c r="G308" s="23">
        <v>0.17</v>
      </c>
      <c r="H308" s="7">
        <f t="shared" si="12"/>
        <v>2.7709999999999999</v>
      </c>
      <c r="I308" s="10">
        <v>5</v>
      </c>
      <c r="J308" s="9">
        <f t="shared" si="13"/>
        <v>9.3150684931506855E-2</v>
      </c>
      <c r="K308" s="9">
        <f t="shared" si="14"/>
        <v>2771</v>
      </c>
    </row>
    <row r="309" spans="1:11" ht="30" x14ac:dyDescent="0.25">
      <c r="A309" s="1">
        <v>2028</v>
      </c>
      <c r="B309" s="1" t="s">
        <v>8</v>
      </c>
      <c r="C309" s="1" t="s">
        <v>262</v>
      </c>
      <c r="D309" s="1" t="s">
        <v>279</v>
      </c>
      <c r="E309" s="1">
        <v>42</v>
      </c>
      <c r="F309" s="1" t="s">
        <v>331</v>
      </c>
      <c r="G309" s="23">
        <v>0.20200000000000001</v>
      </c>
      <c r="H309" s="7">
        <f t="shared" si="12"/>
        <v>8.484</v>
      </c>
      <c r="I309" s="10">
        <v>5</v>
      </c>
      <c r="J309" s="9">
        <f t="shared" si="13"/>
        <v>0.11068493150684933</v>
      </c>
      <c r="K309" s="9">
        <f t="shared" si="14"/>
        <v>8484</v>
      </c>
    </row>
    <row r="310" spans="1:11" ht="30" x14ac:dyDescent="0.25">
      <c r="A310" s="1">
        <v>2028</v>
      </c>
      <c r="B310" s="1" t="s">
        <v>8</v>
      </c>
      <c r="C310" s="1" t="s">
        <v>263</v>
      </c>
      <c r="D310" s="1" t="s">
        <v>279</v>
      </c>
      <c r="E310" s="1">
        <v>34</v>
      </c>
      <c r="F310" s="1" t="s">
        <v>331</v>
      </c>
      <c r="G310" s="23">
        <v>7.1999999999999995E-2</v>
      </c>
      <c r="H310" s="7">
        <f t="shared" si="12"/>
        <v>2.448</v>
      </c>
      <c r="I310" s="10">
        <v>5</v>
      </c>
      <c r="J310" s="9">
        <f t="shared" si="13"/>
        <v>3.9452054794520547E-2</v>
      </c>
      <c r="K310" s="9">
        <f t="shared" si="14"/>
        <v>2448</v>
      </c>
    </row>
    <row r="311" spans="1:11" ht="30" x14ac:dyDescent="0.25">
      <c r="A311" s="1">
        <v>2028</v>
      </c>
      <c r="B311" s="1" t="s">
        <v>8</v>
      </c>
      <c r="C311" s="1" t="s">
        <v>264</v>
      </c>
      <c r="D311" s="1" t="s">
        <v>279</v>
      </c>
      <c r="E311" s="1">
        <v>28.3</v>
      </c>
      <c r="F311" s="1" t="s">
        <v>331</v>
      </c>
      <c r="G311" s="23">
        <v>0.161</v>
      </c>
      <c r="H311" s="7">
        <f t="shared" si="12"/>
        <v>4.5563000000000002</v>
      </c>
      <c r="I311" s="10">
        <v>5</v>
      </c>
      <c r="J311" s="9">
        <f t="shared" si="13"/>
        <v>8.821917808219179E-2</v>
      </c>
      <c r="K311" s="9">
        <f t="shared" si="14"/>
        <v>4556.3</v>
      </c>
    </row>
    <row r="312" spans="1:11" ht="30" x14ac:dyDescent="0.25">
      <c r="A312" s="1">
        <v>2028</v>
      </c>
      <c r="B312" s="1" t="s">
        <v>8</v>
      </c>
      <c r="C312" s="1" t="s">
        <v>265</v>
      </c>
      <c r="D312" s="1" t="s">
        <v>279</v>
      </c>
      <c r="E312" s="1">
        <v>5</v>
      </c>
      <c r="F312" s="1" t="s">
        <v>331</v>
      </c>
      <c r="G312" s="23">
        <v>3.1850000000000001</v>
      </c>
      <c r="H312" s="7">
        <f t="shared" si="12"/>
        <v>15.925000000000002</v>
      </c>
      <c r="I312" s="10">
        <v>5</v>
      </c>
      <c r="J312" s="9">
        <f t="shared" si="13"/>
        <v>1.7452054794520548</v>
      </c>
      <c r="K312" s="9">
        <f t="shared" si="14"/>
        <v>15925.000000000002</v>
      </c>
    </row>
    <row r="314" spans="1:11" ht="60" x14ac:dyDescent="0.25">
      <c r="A314" s="1">
        <v>2028</v>
      </c>
      <c r="B314" s="1" t="s">
        <v>8</v>
      </c>
      <c r="C314" s="1" t="s">
        <v>334</v>
      </c>
      <c r="D314" s="1" t="s">
        <v>345</v>
      </c>
      <c r="E314" s="1">
        <v>1.7</v>
      </c>
      <c r="F314" s="1" t="s">
        <v>331</v>
      </c>
      <c r="G314" s="1">
        <v>119.036</v>
      </c>
      <c r="H314" s="25">
        <f>K314/1000</f>
        <v>202.3612</v>
      </c>
      <c r="I314" s="1">
        <v>25</v>
      </c>
      <c r="J314" s="25">
        <f>((G314/365)*1000)/I314</f>
        <v>13.04504109589041</v>
      </c>
      <c r="K314" s="35">
        <f>E314*J314*365*I314</f>
        <v>202361.19999999998</v>
      </c>
    </row>
    <row r="315" spans="1:11" ht="60" x14ac:dyDescent="0.25">
      <c r="A315" s="1">
        <v>2028</v>
      </c>
      <c r="B315" s="1" t="s">
        <v>8</v>
      </c>
      <c r="C315" s="1" t="s">
        <v>336</v>
      </c>
      <c r="D315" s="1" t="s">
        <v>349</v>
      </c>
      <c r="E315" s="1">
        <v>0.5</v>
      </c>
      <c r="F315" s="1" t="s">
        <v>331</v>
      </c>
      <c r="G315" s="1">
        <v>9.4039999999999999</v>
      </c>
      <c r="H315" s="25">
        <f>K315/1000</f>
        <v>4.7019999999999991</v>
      </c>
      <c r="I315" s="1">
        <v>2</v>
      </c>
      <c r="J315" s="25">
        <f>((G315/365)*1000)/I315</f>
        <v>12.882191780821916</v>
      </c>
      <c r="K315" s="35">
        <f>E315*J315*365*I315</f>
        <v>4701.9999999999991</v>
      </c>
    </row>
    <row r="316" spans="1:11" ht="60" x14ac:dyDescent="0.25">
      <c r="A316" s="1">
        <v>2028</v>
      </c>
      <c r="B316" s="1" t="s">
        <v>8</v>
      </c>
      <c r="C316" s="1" t="s">
        <v>337</v>
      </c>
      <c r="D316" s="1" t="s">
        <v>345</v>
      </c>
      <c r="E316" s="1">
        <v>360</v>
      </c>
      <c r="F316" s="1" t="s">
        <v>331</v>
      </c>
      <c r="G316" s="1">
        <v>3.6160000000000001</v>
      </c>
      <c r="H316" s="35">
        <f>K316/1000</f>
        <v>1301.76</v>
      </c>
      <c r="I316" s="1">
        <v>1</v>
      </c>
      <c r="J316" s="25">
        <f>((G316/365)*1000)/I316</f>
        <v>9.9068493150684933</v>
      </c>
      <c r="K316" s="35">
        <f>E316*J316*365*I316</f>
        <v>1301760</v>
      </c>
    </row>
    <row r="317" spans="1:11" ht="60" x14ac:dyDescent="0.25">
      <c r="A317" s="1">
        <v>2028</v>
      </c>
      <c r="B317" s="1" t="s">
        <v>8</v>
      </c>
      <c r="C317" s="1" t="s">
        <v>335</v>
      </c>
      <c r="D317" s="1" t="s">
        <v>350</v>
      </c>
      <c r="E317" s="1">
        <v>2</v>
      </c>
      <c r="F317" s="1" t="s">
        <v>331</v>
      </c>
      <c r="G317" s="1">
        <v>7.1959999999999997</v>
      </c>
      <c r="H317" s="25">
        <f>K317/1000</f>
        <v>14.391999999999999</v>
      </c>
      <c r="I317" s="1">
        <v>2</v>
      </c>
      <c r="J317" s="25">
        <f>((G317/365)*1000)/I317</f>
        <v>9.8575342465753426</v>
      </c>
      <c r="K317" s="35">
        <f>E317*J317*365*I317</f>
        <v>14392</v>
      </c>
    </row>
  </sheetData>
  <autoFilter ref="A1:H312" xr:uid="{00000000-0001-0000-0300-000000000000}"/>
  <conditionalFormatting sqref="C57">
    <cfRule type="duplicateValues" dxfId="12" priority="1"/>
  </conditionalFormatting>
  <conditionalFormatting sqref="G313:G1048576">
    <cfRule type="duplicateValues" dxfId="11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M319"/>
  <sheetViews>
    <sheetView zoomScale="98" zoomScaleNormal="98" workbookViewId="0">
      <selection activeCell="D318" sqref="D318"/>
    </sheetView>
  </sheetViews>
  <sheetFormatPr defaultRowHeight="15" x14ac:dyDescent="0.25"/>
  <cols>
    <col min="2" max="2" width="23.42578125" customWidth="1"/>
    <col min="3" max="3" width="43.42578125" customWidth="1"/>
    <col min="4" max="4" width="42.85546875" customWidth="1"/>
    <col min="5" max="5" width="16" customWidth="1"/>
    <col min="6" max="6" width="23.140625" customWidth="1"/>
    <col min="7" max="7" width="21.140625" customWidth="1"/>
    <col min="8" max="8" width="20.85546875" customWidth="1"/>
    <col min="9" max="9" width="13.85546875" hidden="1" customWidth="1"/>
    <col min="10" max="10" width="14.140625" hidden="1" customWidth="1"/>
    <col min="11" max="11" width="16.7109375" hidden="1" customWidth="1"/>
    <col min="13" max="13" width="16.7109375" bestFit="1" customWidth="1"/>
  </cols>
  <sheetData>
    <row r="1" spans="1:13" ht="72" thickBot="1" x14ac:dyDescent="0.4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22" t="s">
        <v>5</v>
      </c>
      <c r="H1" s="4" t="s">
        <v>6</v>
      </c>
      <c r="I1" s="4" t="s">
        <v>342</v>
      </c>
      <c r="J1" s="4" t="s">
        <v>343</v>
      </c>
      <c r="K1" s="5" t="s">
        <v>344</v>
      </c>
      <c r="M1" s="41"/>
    </row>
    <row r="2" spans="1:13" ht="45" x14ac:dyDescent="0.25">
      <c r="A2" s="2">
        <v>2029</v>
      </c>
      <c r="B2" s="2" t="s">
        <v>8</v>
      </c>
      <c r="C2" s="2" t="s">
        <v>9</v>
      </c>
      <c r="D2" s="2" t="s">
        <v>338</v>
      </c>
      <c r="E2" s="2">
        <v>86</v>
      </c>
      <c r="F2" s="2" t="s">
        <v>331</v>
      </c>
      <c r="G2" s="24">
        <v>0.82499999999999996</v>
      </c>
      <c r="H2" s="7">
        <f t="shared" ref="H2:H66" si="0">K2/1000</f>
        <v>70.95</v>
      </c>
      <c r="I2" s="11">
        <v>1</v>
      </c>
      <c r="J2" s="9">
        <f t="shared" ref="J2:J66" si="1">((G2/365)*1000)/I2</f>
        <v>2.2602739726027399</v>
      </c>
      <c r="K2" s="9">
        <f t="shared" ref="K2:K66" si="2">E2*J2*365*I2</f>
        <v>70950</v>
      </c>
    </row>
    <row r="3" spans="1:13" ht="45" x14ac:dyDescent="0.25">
      <c r="A3" s="1">
        <v>2029</v>
      </c>
      <c r="B3" s="1" t="s">
        <v>8</v>
      </c>
      <c r="C3" s="1" t="s">
        <v>280</v>
      </c>
      <c r="D3" s="2" t="s">
        <v>267</v>
      </c>
      <c r="E3" s="2">
        <v>6</v>
      </c>
      <c r="F3" s="2" t="s">
        <v>331</v>
      </c>
      <c r="G3" s="24">
        <v>0.92500000000000004</v>
      </c>
      <c r="H3" s="7">
        <f t="shared" si="0"/>
        <v>5.5500000000000007</v>
      </c>
      <c r="I3" s="11">
        <v>3</v>
      </c>
      <c r="J3" s="9">
        <f t="shared" si="1"/>
        <v>0.8447488584474887</v>
      </c>
      <c r="K3" s="9">
        <f t="shared" si="2"/>
        <v>5550.0000000000009</v>
      </c>
    </row>
    <row r="4" spans="1:13" ht="30" x14ac:dyDescent="0.25">
      <c r="A4" s="1">
        <v>2029</v>
      </c>
      <c r="B4" s="1" t="s">
        <v>8</v>
      </c>
      <c r="C4" s="1" t="s">
        <v>281</v>
      </c>
      <c r="D4" s="2" t="s">
        <v>267</v>
      </c>
      <c r="E4" s="2">
        <v>20</v>
      </c>
      <c r="F4" s="2" t="s">
        <v>331</v>
      </c>
      <c r="G4" s="24">
        <v>0.21099999999999999</v>
      </c>
      <c r="H4" s="7">
        <f t="shared" si="0"/>
        <v>4.22</v>
      </c>
      <c r="I4" s="11">
        <v>3</v>
      </c>
      <c r="J4" s="9">
        <f t="shared" si="1"/>
        <v>0.19269406392694063</v>
      </c>
      <c r="K4" s="9">
        <f t="shared" si="2"/>
        <v>4220</v>
      </c>
    </row>
    <row r="5" spans="1:13" ht="30" x14ac:dyDescent="0.25">
      <c r="A5" s="1">
        <v>2029</v>
      </c>
      <c r="B5" s="1" t="s">
        <v>8</v>
      </c>
      <c r="C5" s="1" t="s">
        <v>282</v>
      </c>
      <c r="D5" s="2" t="s">
        <v>267</v>
      </c>
      <c r="E5" s="2">
        <v>40</v>
      </c>
      <c r="F5" s="2" t="s">
        <v>331</v>
      </c>
      <c r="G5" s="24">
        <v>0.161</v>
      </c>
      <c r="H5" s="7">
        <f t="shared" si="0"/>
        <v>6.44</v>
      </c>
      <c r="I5" s="11">
        <v>3</v>
      </c>
      <c r="J5" s="9">
        <f t="shared" si="1"/>
        <v>0.14703196347031963</v>
      </c>
      <c r="K5" s="9">
        <f t="shared" si="2"/>
        <v>6440</v>
      </c>
    </row>
    <row r="6" spans="1:13" ht="30" x14ac:dyDescent="0.25">
      <c r="A6" s="1">
        <v>2029</v>
      </c>
      <c r="B6" s="1" t="s">
        <v>8</v>
      </c>
      <c r="C6" s="1" t="s">
        <v>283</v>
      </c>
      <c r="D6" s="2" t="s">
        <v>267</v>
      </c>
      <c r="E6" s="2">
        <v>49</v>
      </c>
      <c r="F6" s="2" t="s">
        <v>331</v>
      </c>
      <c r="G6" s="24">
        <v>0.29299999999999998</v>
      </c>
      <c r="H6" s="7">
        <f t="shared" si="0"/>
        <v>14.356999999999998</v>
      </c>
      <c r="I6" s="11">
        <v>3</v>
      </c>
      <c r="J6" s="9">
        <f t="shared" si="1"/>
        <v>0.26757990867579906</v>
      </c>
      <c r="K6" s="9">
        <f t="shared" si="2"/>
        <v>14356.999999999998</v>
      </c>
    </row>
    <row r="7" spans="1:13" ht="45" x14ac:dyDescent="0.25">
      <c r="A7" s="1">
        <v>2029</v>
      </c>
      <c r="B7" s="1" t="s">
        <v>8</v>
      </c>
      <c r="C7" s="1" t="s">
        <v>284</v>
      </c>
      <c r="D7" s="2" t="s">
        <v>267</v>
      </c>
      <c r="E7" s="2">
        <v>7</v>
      </c>
      <c r="F7" s="2" t="s">
        <v>331</v>
      </c>
      <c r="G7" s="24">
        <v>0.76600000000000001</v>
      </c>
      <c r="H7" s="7">
        <f t="shared" si="0"/>
        <v>5.3620000000000001</v>
      </c>
      <c r="I7" s="11">
        <v>3</v>
      </c>
      <c r="J7" s="9">
        <f t="shared" si="1"/>
        <v>0.69954337899543384</v>
      </c>
      <c r="K7" s="9">
        <f t="shared" si="2"/>
        <v>5362</v>
      </c>
    </row>
    <row r="8" spans="1:13" ht="30" x14ac:dyDescent="0.25">
      <c r="A8" s="1">
        <v>2029</v>
      </c>
      <c r="B8" s="1" t="s">
        <v>8</v>
      </c>
      <c r="C8" s="1" t="s">
        <v>285</v>
      </c>
      <c r="D8" s="2" t="s">
        <v>267</v>
      </c>
      <c r="E8" s="2">
        <v>57</v>
      </c>
      <c r="F8" s="2" t="s">
        <v>332</v>
      </c>
      <c r="G8" s="24">
        <v>0.105</v>
      </c>
      <c r="H8" s="7">
        <f t="shared" si="0"/>
        <v>5.9850000000000003</v>
      </c>
      <c r="I8" s="11">
        <v>3</v>
      </c>
      <c r="J8" s="9">
        <f t="shared" si="1"/>
        <v>9.5890410958904104E-2</v>
      </c>
      <c r="K8" s="9">
        <f t="shared" si="2"/>
        <v>5985</v>
      </c>
    </row>
    <row r="9" spans="1:13" ht="30" x14ac:dyDescent="0.25">
      <c r="A9" s="1">
        <v>2029</v>
      </c>
      <c r="B9" s="1" t="s">
        <v>8</v>
      </c>
      <c r="C9" s="1" t="s">
        <v>286</v>
      </c>
      <c r="D9" s="2" t="s">
        <v>267</v>
      </c>
      <c r="E9" s="2">
        <v>19</v>
      </c>
      <c r="F9" s="2" t="s">
        <v>331</v>
      </c>
      <c r="G9" s="24">
        <v>0.193</v>
      </c>
      <c r="H9" s="7">
        <f t="shared" si="0"/>
        <v>3.6670000000000003</v>
      </c>
      <c r="I9" s="11">
        <v>3</v>
      </c>
      <c r="J9" s="9">
        <f t="shared" si="1"/>
        <v>0.17625570776255708</v>
      </c>
      <c r="K9" s="9">
        <f t="shared" si="2"/>
        <v>3667.0000000000005</v>
      </c>
    </row>
    <row r="10" spans="1:13" ht="60" x14ac:dyDescent="0.25">
      <c r="A10" s="1">
        <v>2029</v>
      </c>
      <c r="B10" s="1" t="s">
        <v>8</v>
      </c>
      <c r="C10" s="1" t="s">
        <v>10</v>
      </c>
      <c r="D10" s="1" t="s">
        <v>333</v>
      </c>
      <c r="E10" s="2">
        <v>7</v>
      </c>
      <c r="F10" s="2" t="s">
        <v>331</v>
      </c>
      <c r="G10" s="24">
        <v>2.1930000000000001</v>
      </c>
      <c r="H10" s="7">
        <f t="shared" si="0"/>
        <v>15.351000000000001</v>
      </c>
      <c r="I10" s="11">
        <v>4</v>
      </c>
      <c r="J10" s="9">
        <f t="shared" si="1"/>
        <v>1.502054794520548</v>
      </c>
      <c r="K10" s="9">
        <f t="shared" si="2"/>
        <v>15351</v>
      </c>
    </row>
    <row r="11" spans="1:13" ht="60" x14ac:dyDescent="0.25">
      <c r="A11" s="1">
        <v>2029</v>
      </c>
      <c r="B11" s="1" t="s">
        <v>8</v>
      </c>
      <c r="C11" s="1" t="s">
        <v>11</v>
      </c>
      <c r="D11" s="1" t="s">
        <v>333</v>
      </c>
      <c r="E11" s="2">
        <v>8</v>
      </c>
      <c r="F11" s="2" t="s">
        <v>331</v>
      </c>
      <c r="G11" s="24">
        <v>6.9000000000000006E-2</v>
      </c>
      <c r="H11" s="7">
        <f t="shared" si="0"/>
        <v>0.55200000000000005</v>
      </c>
      <c r="I11" s="11">
        <v>4</v>
      </c>
      <c r="J11" s="9">
        <f t="shared" si="1"/>
        <v>4.726027397260274E-2</v>
      </c>
      <c r="K11" s="9">
        <f t="shared" si="2"/>
        <v>552</v>
      </c>
    </row>
    <row r="12" spans="1:13" ht="60" x14ac:dyDescent="0.25">
      <c r="A12" s="1">
        <v>2029</v>
      </c>
      <c r="B12" s="1" t="s">
        <v>8</v>
      </c>
      <c r="C12" s="1" t="s">
        <v>12</v>
      </c>
      <c r="D12" s="1" t="s">
        <v>333</v>
      </c>
      <c r="E12" s="2">
        <v>36</v>
      </c>
      <c r="F12" s="2" t="s">
        <v>331</v>
      </c>
      <c r="G12" s="24">
        <v>9.0999999999999998E-2</v>
      </c>
      <c r="H12" s="7">
        <f t="shared" si="0"/>
        <v>3.2759999999999998</v>
      </c>
      <c r="I12" s="11">
        <v>4</v>
      </c>
      <c r="J12" s="9">
        <f t="shared" si="1"/>
        <v>6.2328767123287665E-2</v>
      </c>
      <c r="K12" s="9">
        <f t="shared" si="2"/>
        <v>3276</v>
      </c>
    </row>
    <row r="13" spans="1:13" ht="60" x14ac:dyDescent="0.25">
      <c r="A13" s="1">
        <v>2029</v>
      </c>
      <c r="B13" s="1" t="s">
        <v>8</v>
      </c>
      <c r="C13" s="1" t="s">
        <v>13</v>
      </c>
      <c r="D13" s="1" t="s">
        <v>333</v>
      </c>
      <c r="E13" s="2">
        <v>28</v>
      </c>
      <c r="F13" s="2" t="s">
        <v>331</v>
      </c>
      <c r="G13" s="24">
        <v>3.7999999999999999E-2</v>
      </c>
      <c r="H13" s="7">
        <f t="shared" si="0"/>
        <v>1.0640000000000001</v>
      </c>
      <c r="I13" s="11">
        <v>4</v>
      </c>
      <c r="J13" s="9">
        <f t="shared" si="1"/>
        <v>2.6027397260273973E-2</v>
      </c>
      <c r="K13" s="9">
        <f t="shared" si="2"/>
        <v>1064</v>
      </c>
    </row>
    <row r="14" spans="1:13" ht="60" x14ac:dyDescent="0.25">
      <c r="A14" s="1">
        <v>2029</v>
      </c>
      <c r="B14" s="1" t="s">
        <v>8</v>
      </c>
      <c r="C14" s="1" t="s">
        <v>14</v>
      </c>
      <c r="D14" s="1" t="s">
        <v>333</v>
      </c>
      <c r="E14" s="2">
        <v>64</v>
      </c>
      <c r="F14" s="2" t="s">
        <v>331</v>
      </c>
      <c r="G14" s="24">
        <v>7.4999999999999997E-2</v>
      </c>
      <c r="H14" s="7">
        <f t="shared" si="0"/>
        <v>4.8</v>
      </c>
      <c r="I14" s="11">
        <v>4</v>
      </c>
      <c r="J14" s="9">
        <f t="shared" si="1"/>
        <v>5.1369863013698627E-2</v>
      </c>
      <c r="K14" s="9">
        <f t="shared" si="2"/>
        <v>4800</v>
      </c>
    </row>
    <row r="15" spans="1:13" ht="60" x14ac:dyDescent="0.25">
      <c r="A15" s="1">
        <v>2029</v>
      </c>
      <c r="B15" s="1" t="s">
        <v>8</v>
      </c>
      <c r="C15" s="1" t="s">
        <v>15</v>
      </c>
      <c r="D15" s="1" t="s">
        <v>333</v>
      </c>
      <c r="E15" s="2">
        <v>36</v>
      </c>
      <c r="F15" s="2" t="s">
        <v>331</v>
      </c>
      <c r="G15" s="24">
        <v>0.13500000000000001</v>
      </c>
      <c r="H15" s="7">
        <f t="shared" si="0"/>
        <v>4.8600000000000012</v>
      </c>
      <c r="I15" s="11">
        <v>4</v>
      </c>
      <c r="J15" s="9">
        <f t="shared" si="1"/>
        <v>9.2465753424657543E-2</v>
      </c>
      <c r="K15" s="9">
        <f t="shared" si="2"/>
        <v>4860.0000000000009</v>
      </c>
    </row>
    <row r="16" spans="1:13" ht="60" x14ac:dyDescent="0.25">
      <c r="A16" s="1">
        <v>2029</v>
      </c>
      <c r="B16" s="1" t="s">
        <v>8</v>
      </c>
      <c r="C16" s="1" t="s">
        <v>16</v>
      </c>
      <c r="D16" s="1" t="s">
        <v>333</v>
      </c>
      <c r="E16" s="2">
        <v>86</v>
      </c>
      <c r="F16" s="2" t="s">
        <v>332</v>
      </c>
      <c r="G16" s="24">
        <v>0.125</v>
      </c>
      <c r="H16" s="7">
        <f t="shared" si="0"/>
        <v>10.75</v>
      </c>
      <c r="I16" s="11">
        <v>4</v>
      </c>
      <c r="J16" s="9">
        <f t="shared" si="1"/>
        <v>8.5616438356164379E-2</v>
      </c>
      <c r="K16" s="9">
        <f t="shared" si="2"/>
        <v>10750</v>
      </c>
    </row>
    <row r="17" spans="1:11" ht="60" x14ac:dyDescent="0.25">
      <c r="A17" s="1">
        <v>2029</v>
      </c>
      <c r="B17" s="1" t="s">
        <v>8</v>
      </c>
      <c r="C17" s="1" t="s">
        <v>17</v>
      </c>
      <c r="D17" s="1" t="s">
        <v>333</v>
      </c>
      <c r="E17" s="2">
        <v>59</v>
      </c>
      <c r="F17" s="2" t="s">
        <v>331</v>
      </c>
      <c r="G17" s="24">
        <v>0.14699999999999999</v>
      </c>
      <c r="H17" s="7">
        <f t="shared" si="0"/>
        <v>8.673</v>
      </c>
      <c r="I17" s="11">
        <v>4</v>
      </c>
      <c r="J17" s="9">
        <f t="shared" si="1"/>
        <v>0.1006849315068493</v>
      </c>
      <c r="K17" s="9">
        <f t="shared" si="2"/>
        <v>8673</v>
      </c>
    </row>
    <row r="18" spans="1:11" ht="60" x14ac:dyDescent="0.25">
      <c r="A18" s="1">
        <v>2029</v>
      </c>
      <c r="B18" s="1" t="s">
        <v>8</v>
      </c>
      <c r="C18" s="1" t="s">
        <v>18</v>
      </c>
      <c r="D18" s="1" t="s">
        <v>333</v>
      </c>
      <c r="E18" s="2">
        <v>28</v>
      </c>
      <c r="F18" s="2" t="s">
        <v>331</v>
      </c>
      <c r="G18" s="24">
        <v>2.5999999999999999E-2</v>
      </c>
      <c r="H18" s="7">
        <f t="shared" si="0"/>
        <v>0.72799999999999998</v>
      </c>
      <c r="I18" s="11">
        <v>4</v>
      </c>
      <c r="J18" s="9">
        <f t="shared" si="1"/>
        <v>1.7808219178082191E-2</v>
      </c>
      <c r="K18" s="9">
        <f t="shared" si="2"/>
        <v>728</v>
      </c>
    </row>
    <row r="19" spans="1:11" ht="60" x14ac:dyDescent="0.25">
      <c r="A19" s="1">
        <v>2029</v>
      </c>
      <c r="B19" s="1" t="s">
        <v>8</v>
      </c>
      <c r="C19" s="1" t="s">
        <v>19</v>
      </c>
      <c r="D19" s="1" t="s">
        <v>333</v>
      </c>
      <c r="E19" s="2">
        <v>22</v>
      </c>
      <c r="F19" s="2" t="s">
        <v>331</v>
      </c>
      <c r="G19" s="24">
        <v>4.8000000000000001E-2</v>
      </c>
      <c r="H19" s="7">
        <f t="shared" si="0"/>
        <v>1.0560000000000003</v>
      </c>
      <c r="I19" s="11">
        <v>4</v>
      </c>
      <c r="J19" s="9">
        <f t="shared" si="1"/>
        <v>3.2876712328767127E-2</v>
      </c>
      <c r="K19" s="9">
        <f t="shared" si="2"/>
        <v>1056.0000000000002</v>
      </c>
    </row>
    <row r="20" spans="1:11" ht="60" x14ac:dyDescent="0.25">
      <c r="A20" s="1">
        <v>2029</v>
      </c>
      <c r="B20" s="1" t="s">
        <v>8</v>
      </c>
      <c r="C20" s="1" t="s">
        <v>20</v>
      </c>
      <c r="D20" s="1" t="s">
        <v>333</v>
      </c>
      <c r="E20" s="2">
        <v>65</v>
      </c>
      <c r="F20" s="2" t="s">
        <v>331</v>
      </c>
      <c r="G20" s="24">
        <v>8.8999999999999996E-2</v>
      </c>
      <c r="H20" s="7">
        <f t="shared" si="0"/>
        <v>5.7849999999999993</v>
      </c>
      <c r="I20" s="11">
        <v>4</v>
      </c>
      <c r="J20" s="9">
        <f t="shared" si="1"/>
        <v>6.0958904109589034E-2</v>
      </c>
      <c r="K20" s="9">
        <f t="shared" si="2"/>
        <v>5784.9999999999991</v>
      </c>
    </row>
    <row r="21" spans="1:11" ht="60" x14ac:dyDescent="0.25">
      <c r="A21" s="1">
        <v>2029</v>
      </c>
      <c r="B21" s="1" t="s">
        <v>8</v>
      </c>
      <c r="C21" s="1" t="s">
        <v>21</v>
      </c>
      <c r="D21" s="2" t="s">
        <v>269</v>
      </c>
      <c r="E21" s="2">
        <v>3.6</v>
      </c>
      <c r="F21" s="2" t="s">
        <v>331</v>
      </c>
      <c r="G21" s="24">
        <v>1.012</v>
      </c>
      <c r="H21" s="7">
        <f t="shared" si="0"/>
        <v>3.6431999999999998</v>
      </c>
      <c r="I21" s="11">
        <v>1</v>
      </c>
      <c r="J21" s="9">
        <f t="shared" si="1"/>
        <v>2.7726027397260271</v>
      </c>
      <c r="K21" s="9">
        <f t="shared" si="2"/>
        <v>3643.2</v>
      </c>
    </row>
    <row r="22" spans="1:11" ht="60" x14ac:dyDescent="0.25">
      <c r="A22" s="1">
        <v>2029</v>
      </c>
      <c r="B22" s="1" t="s">
        <v>8</v>
      </c>
      <c r="C22" s="1" t="s">
        <v>287</v>
      </c>
      <c r="D22" s="1" t="s">
        <v>333</v>
      </c>
      <c r="E22" s="2">
        <v>208</v>
      </c>
      <c r="F22" s="2" t="s">
        <v>331</v>
      </c>
      <c r="G22" s="24">
        <v>0.06</v>
      </c>
      <c r="H22" s="7">
        <f t="shared" si="0"/>
        <v>12.479999999999999</v>
      </c>
      <c r="I22" s="11">
        <v>4</v>
      </c>
      <c r="J22" s="9">
        <f t="shared" si="1"/>
        <v>4.1095890410958902E-2</v>
      </c>
      <c r="K22" s="9">
        <f t="shared" si="2"/>
        <v>12479.999999999998</v>
      </c>
    </row>
    <row r="23" spans="1:11" ht="60" x14ac:dyDescent="0.25">
      <c r="A23" s="1">
        <v>2029</v>
      </c>
      <c r="B23" s="1" t="s">
        <v>8</v>
      </c>
      <c r="C23" s="1" t="s">
        <v>288</v>
      </c>
      <c r="D23" s="1" t="s">
        <v>333</v>
      </c>
      <c r="E23" s="2">
        <v>249</v>
      </c>
      <c r="F23" s="2" t="s">
        <v>332</v>
      </c>
      <c r="G23" s="24">
        <v>6.5000000000000002E-2</v>
      </c>
      <c r="H23" s="7">
        <f t="shared" si="0"/>
        <v>16.184999999999999</v>
      </c>
      <c r="I23" s="11">
        <v>4</v>
      </c>
      <c r="J23" s="9">
        <f t="shared" si="1"/>
        <v>4.4520547945205477E-2</v>
      </c>
      <c r="K23" s="9">
        <f t="shared" si="2"/>
        <v>16184.999999999998</v>
      </c>
    </row>
    <row r="24" spans="1:11" ht="60" x14ac:dyDescent="0.25">
      <c r="A24" s="1">
        <v>2029</v>
      </c>
      <c r="B24" s="1" t="s">
        <v>8</v>
      </c>
      <c r="C24" s="1" t="s">
        <v>289</v>
      </c>
      <c r="D24" s="1" t="s">
        <v>333</v>
      </c>
      <c r="E24" s="2">
        <v>120</v>
      </c>
      <c r="F24" s="2" t="s">
        <v>331</v>
      </c>
      <c r="G24" s="24">
        <v>2.1920000000000002</v>
      </c>
      <c r="H24" s="7">
        <f t="shared" si="0"/>
        <v>263.04000000000002</v>
      </c>
      <c r="I24" s="11">
        <v>4</v>
      </c>
      <c r="J24" s="9">
        <f t="shared" si="1"/>
        <v>1.5013698630136987</v>
      </c>
      <c r="K24" s="9">
        <f t="shared" si="2"/>
        <v>263040</v>
      </c>
    </row>
    <row r="25" spans="1:11" ht="60" x14ac:dyDescent="0.25">
      <c r="A25" s="1">
        <v>2029</v>
      </c>
      <c r="B25" s="1" t="s">
        <v>8</v>
      </c>
      <c r="C25" s="1" t="s">
        <v>290</v>
      </c>
      <c r="D25" s="1" t="s">
        <v>333</v>
      </c>
      <c r="E25" s="2">
        <v>205</v>
      </c>
      <c r="F25" s="2" t="s">
        <v>331</v>
      </c>
      <c r="G25" s="24">
        <v>0.40500000000000003</v>
      </c>
      <c r="H25" s="7">
        <f t="shared" si="0"/>
        <v>83.025000000000006</v>
      </c>
      <c r="I25" s="11">
        <v>4</v>
      </c>
      <c r="J25" s="9">
        <f t="shared" si="1"/>
        <v>0.2773972602739726</v>
      </c>
      <c r="K25" s="9">
        <f t="shared" si="2"/>
        <v>83025</v>
      </c>
    </row>
    <row r="26" spans="1:11" ht="60" x14ac:dyDescent="0.25">
      <c r="A26" s="1">
        <v>2029</v>
      </c>
      <c r="B26" s="1" t="s">
        <v>8</v>
      </c>
      <c r="C26" s="1" t="s">
        <v>291</v>
      </c>
      <c r="D26" s="1" t="s">
        <v>333</v>
      </c>
      <c r="E26" s="2">
        <v>175</v>
      </c>
      <c r="F26" s="2" t="s">
        <v>331</v>
      </c>
      <c r="G26" s="24">
        <v>0.221</v>
      </c>
      <c r="H26" s="7">
        <f t="shared" si="0"/>
        <v>38.675000000000004</v>
      </c>
      <c r="I26" s="11">
        <v>4</v>
      </c>
      <c r="J26" s="9">
        <f t="shared" si="1"/>
        <v>0.15136986301369865</v>
      </c>
      <c r="K26" s="9">
        <f t="shared" si="2"/>
        <v>38675.000000000007</v>
      </c>
    </row>
    <row r="27" spans="1:11" ht="60" x14ac:dyDescent="0.25">
      <c r="A27" s="1">
        <v>2029</v>
      </c>
      <c r="B27" s="1" t="s">
        <v>8</v>
      </c>
      <c r="C27" s="1" t="s">
        <v>292</v>
      </c>
      <c r="D27" s="1" t="s">
        <v>333</v>
      </c>
      <c r="E27" s="2">
        <v>159</v>
      </c>
      <c r="F27" s="2" t="s">
        <v>331</v>
      </c>
      <c r="G27" s="24">
        <v>0.58899999999999997</v>
      </c>
      <c r="H27" s="7">
        <f t="shared" si="0"/>
        <v>93.650999999999996</v>
      </c>
      <c r="I27" s="11">
        <v>4</v>
      </c>
      <c r="J27" s="9">
        <f t="shared" si="1"/>
        <v>0.40342465753424656</v>
      </c>
      <c r="K27" s="9">
        <f t="shared" si="2"/>
        <v>93651</v>
      </c>
    </row>
    <row r="28" spans="1:11" ht="60" x14ac:dyDescent="0.25">
      <c r="A28" s="1">
        <v>2029</v>
      </c>
      <c r="B28" s="1" t="s">
        <v>8</v>
      </c>
      <c r="C28" s="1" t="s">
        <v>293</v>
      </c>
      <c r="D28" s="1" t="s">
        <v>333</v>
      </c>
      <c r="E28" s="2">
        <v>133</v>
      </c>
      <c r="F28" s="2" t="s">
        <v>331</v>
      </c>
      <c r="G28" s="24">
        <v>0.41</v>
      </c>
      <c r="H28" s="7">
        <f t="shared" si="0"/>
        <v>54.530000000000008</v>
      </c>
      <c r="I28" s="11">
        <v>4</v>
      </c>
      <c r="J28" s="9">
        <f t="shared" si="1"/>
        <v>0.28082191780821919</v>
      </c>
      <c r="K28" s="9">
        <f t="shared" si="2"/>
        <v>54530.000000000007</v>
      </c>
    </row>
    <row r="29" spans="1:11" ht="60" x14ac:dyDescent="0.25">
      <c r="A29" s="1">
        <v>2029</v>
      </c>
      <c r="B29" s="1" t="s">
        <v>8</v>
      </c>
      <c r="C29" s="1" t="s">
        <v>294</v>
      </c>
      <c r="D29" s="1" t="s">
        <v>333</v>
      </c>
      <c r="E29" s="2">
        <v>196</v>
      </c>
      <c r="F29" s="2" t="s">
        <v>331</v>
      </c>
      <c r="G29" s="24">
        <v>0.157</v>
      </c>
      <c r="H29" s="7">
        <f t="shared" si="0"/>
        <v>30.771999999999998</v>
      </c>
      <c r="I29" s="11">
        <v>4</v>
      </c>
      <c r="J29" s="9">
        <f t="shared" si="1"/>
        <v>0.10753424657534247</v>
      </c>
      <c r="K29" s="9">
        <f t="shared" si="2"/>
        <v>30772</v>
      </c>
    </row>
    <row r="30" spans="1:11" ht="60" x14ac:dyDescent="0.25">
      <c r="A30" s="1">
        <v>2029</v>
      </c>
      <c r="B30" s="1" t="s">
        <v>8</v>
      </c>
      <c r="C30" s="1" t="s">
        <v>295</v>
      </c>
      <c r="D30" s="1" t="s">
        <v>333</v>
      </c>
      <c r="E30" s="2">
        <v>189</v>
      </c>
      <c r="F30" s="2" t="s">
        <v>332</v>
      </c>
      <c r="G30" s="24">
        <v>5.2999999999999999E-2</v>
      </c>
      <c r="H30" s="7">
        <f t="shared" si="0"/>
        <v>10.017000000000001</v>
      </c>
      <c r="I30" s="11">
        <v>4</v>
      </c>
      <c r="J30" s="9">
        <f t="shared" si="1"/>
        <v>3.6301369863013702E-2</v>
      </c>
      <c r="K30" s="9">
        <f t="shared" si="2"/>
        <v>10017.000000000002</v>
      </c>
    </row>
    <row r="31" spans="1:11" ht="45" x14ac:dyDescent="0.25">
      <c r="A31" s="1">
        <v>2029</v>
      </c>
      <c r="B31" s="1" t="s">
        <v>8</v>
      </c>
      <c r="C31" s="1" t="s">
        <v>22</v>
      </c>
      <c r="D31" s="1" t="s">
        <v>334</v>
      </c>
      <c r="E31" s="2">
        <v>110</v>
      </c>
      <c r="F31" s="2" t="s">
        <v>331</v>
      </c>
      <c r="G31" s="24">
        <v>0.877</v>
      </c>
      <c r="H31" s="7">
        <f t="shared" si="0"/>
        <v>96.47</v>
      </c>
      <c r="I31" s="11">
        <v>1</v>
      </c>
      <c r="J31" s="9">
        <f t="shared" si="1"/>
        <v>2.4027397260273973</v>
      </c>
      <c r="K31" s="9">
        <f t="shared" si="2"/>
        <v>96470</v>
      </c>
    </row>
    <row r="32" spans="1:11" ht="45" x14ac:dyDescent="0.25">
      <c r="A32" s="1">
        <v>2029</v>
      </c>
      <c r="B32" s="1" t="s">
        <v>8</v>
      </c>
      <c r="C32" s="1" t="s">
        <v>23</v>
      </c>
      <c r="D32" s="1" t="s">
        <v>334</v>
      </c>
      <c r="E32" s="2">
        <v>133</v>
      </c>
      <c r="F32" s="2" t="s">
        <v>331</v>
      </c>
      <c r="G32" s="24">
        <v>2.5999999999999999E-2</v>
      </c>
      <c r="H32" s="7">
        <f t="shared" si="0"/>
        <v>3.4580000000000002</v>
      </c>
      <c r="I32" s="11">
        <v>1</v>
      </c>
      <c r="J32" s="9">
        <f t="shared" si="1"/>
        <v>7.1232876712328766E-2</v>
      </c>
      <c r="K32" s="9">
        <f t="shared" si="2"/>
        <v>3458</v>
      </c>
    </row>
    <row r="33" spans="1:11" ht="45" x14ac:dyDescent="0.25">
      <c r="A33" s="1">
        <v>2029</v>
      </c>
      <c r="B33" s="1" t="s">
        <v>8</v>
      </c>
      <c r="C33" s="1" t="s">
        <v>24</v>
      </c>
      <c r="D33" s="1" t="s">
        <v>334</v>
      </c>
      <c r="E33" s="2">
        <v>115</v>
      </c>
      <c r="F33" s="2" t="s">
        <v>331</v>
      </c>
      <c r="G33" s="24">
        <v>4.2000000000000003E-2</v>
      </c>
      <c r="H33" s="7">
        <f t="shared" si="0"/>
        <v>4.83</v>
      </c>
      <c r="I33" s="11">
        <v>1</v>
      </c>
      <c r="J33" s="9">
        <f t="shared" si="1"/>
        <v>0.11506849315068493</v>
      </c>
      <c r="K33" s="9">
        <f t="shared" si="2"/>
        <v>4830</v>
      </c>
    </row>
    <row r="34" spans="1:11" ht="45" x14ac:dyDescent="0.25">
      <c r="A34" s="1">
        <v>2029</v>
      </c>
      <c r="B34" s="1" t="s">
        <v>8</v>
      </c>
      <c r="C34" s="1" t="s">
        <v>25</v>
      </c>
      <c r="D34" s="1" t="s">
        <v>334</v>
      </c>
      <c r="E34" s="2">
        <v>115</v>
      </c>
      <c r="F34" s="2" t="s">
        <v>331</v>
      </c>
      <c r="G34" s="24">
        <v>2.7E-2</v>
      </c>
      <c r="H34" s="7">
        <f t="shared" si="0"/>
        <v>3.105</v>
      </c>
      <c r="I34" s="11">
        <v>1</v>
      </c>
      <c r="J34" s="9">
        <f t="shared" si="1"/>
        <v>7.3972602739726029E-2</v>
      </c>
      <c r="K34" s="9">
        <f t="shared" si="2"/>
        <v>3105</v>
      </c>
    </row>
    <row r="35" spans="1:11" ht="45" x14ac:dyDescent="0.25">
      <c r="A35" s="1">
        <v>2029</v>
      </c>
      <c r="B35" s="1" t="s">
        <v>8</v>
      </c>
      <c r="C35" s="1" t="s">
        <v>26</v>
      </c>
      <c r="D35" s="1" t="s">
        <v>334</v>
      </c>
      <c r="E35" s="2">
        <v>124</v>
      </c>
      <c r="F35" s="2" t="s">
        <v>331</v>
      </c>
      <c r="G35" s="24">
        <v>5.0999999999999997E-2</v>
      </c>
      <c r="H35" s="7">
        <f t="shared" si="0"/>
        <v>6.323999999999999</v>
      </c>
      <c r="I35" s="11">
        <v>1</v>
      </c>
      <c r="J35" s="9">
        <f t="shared" si="1"/>
        <v>0.13972602739726026</v>
      </c>
      <c r="K35" s="9">
        <f t="shared" si="2"/>
        <v>6323.9999999999991</v>
      </c>
    </row>
    <row r="36" spans="1:11" ht="45" x14ac:dyDescent="0.25">
      <c r="A36" s="1">
        <v>2029</v>
      </c>
      <c r="B36" s="1" t="s">
        <v>8</v>
      </c>
      <c r="C36" s="1" t="s">
        <v>27</v>
      </c>
      <c r="D36" s="1" t="s">
        <v>334</v>
      </c>
      <c r="E36" s="2">
        <v>92</v>
      </c>
      <c r="F36" s="2" t="s">
        <v>331</v>
      </c>
      <c r="G36" s="24">
        <v>4.9000000000000002E-2</v>
      </c>
      <c r="H36" s="7">
        <f t="shared" si="0"/>
        <v>4.508</v>
      </c>
      <c r="I36" s="11">
        <v>1</v>
      </c>
      <c r="J36" s="9">
        <f t="shared" si="1"/>
        <v>0.13424657534246576</v>
      </c>
      <c r="K36" s="9">
        <f t="shared" si="2"/>
        <v>4508</v>
      </c>
    </row>
    <row r="37" spans="1:11" ht="45" x14ac:dyDescent="0.25">
      <c r="A37" s="1">
        <v>2029</v>
      </c>
      <c r="B37" s="1" t="s">
        <v>8</v>
      </c>
      <c r="C37" s="1" t="s">
        <v>28</v>
      </c>
      <c r="D37" s="1" t="s">
        <v>334</v>
      </c>
      <c r="E37" s="2">
        <v>101</v>
      </c>
      <c r="F37" s="2" t="s">
        <v>331</v>
      </c>
      <c r="G37" s="24">
        <v>0.14699999999999999</v>
      </c>
      <c r="H37" s="7">
        <f t="shared" si="0"/>
        <v>14.846999999999998</v>
      </c>
      <c r="I37" s="11">
        <v>1</v>
      </c>
      <c r="J37" s="9">
        <f t="shared" si="1"/>
        <v>0.40273972602739722</v>
      </c>
      <c r="K37" s="9">
        <f t="shared" si="2"/>
        <v>14846.999999999998</v>
      </c>
    </row>
    <row r="38" spans="1:11" ht="45" x14ac:dyDescent="0.25">
      <c r="A38" s="1">
        <v>2029</v>
      </c>
      <c r="B38" s="1" t="s">
        <v>8</v>
      </c>
      <c r="C38" s="1" t="s">
        <v>29</v>
      </c>
      <c r="D38" s="1" t="s">
        <v>334</v>
      </c>
      <c r="E38" s="2">
        <v>92</v>
      </c>
      <c r="F38" s="2" t="s">
        <v>331</v>
      </c>
      <c r="G38" s="24">
        <v>4.5999999999999999E-2</v>
      </c>
      <c r="H38" s="7">
        <f t="shared" si="0"/>
        <v>4.2319999999999993</v>
      </c>
      <c r="I38" s="11">
        <v>1</v>
      </c>
      <c r="J38" s="9">
        <f t="shared" si="1"/>
        <v>0.12602739726027395</v>
      </c>
      <c r="K38" s="9">
        <f t="shared" si="2"/>
        <v>4231.9999999999991</v>
      </c>
    </row>
    <row r="39" spans="1:11" ht="45" x14ac:dyDescent="0.25">
      <c r="A39" s="1">
        <v>2029</v>
      </c>
      <c r="B39" s="1" t="s">
        <v>8</v>
      </c>
      <c r="C39" s="1" t="s">
        <v>30</v>
      </c>
      <c r="D39" s="1" t="s">
        <v>334</v>
      </c>
      <c r="E39" s="2">
        <v>91</v>
      </c>
      <c r="F39" s="2" t="s">
        <v>331</v>
      </c>
      <c r="G39" s="24">
        <v>0.05</v>
      </c>
      <c r="H39" s="7">
        <f t="shared" si="0"/>
        <v>4.55</v>
      </c>
      <c r="I39" s="11">
        <v>1</v>
      </c>
      <c r="J39" s="9">
        <f t="shared" si="1"/>
        <v>0.13698630136986303</v>
      </c>
      <c r="K39" s="9">
        <f t="shared" si="2"/>
        <v>4550</v>
      </c>
    </row>
    <row r="40" spans="1:11" ht="45" x14ac:dyDescent="0.25">
      <c r="A40" s="1">
        <v>2029</v>
      </c>
      <c r="B40" s="1" t="s">
        <v>8</v>
      </c>
      <c r="C40" s="1" t="s">
        <v>31</v>
      </c>
      <c r="D40" s="1" t="s">
        <v>336</v>
      </c>
      <c r="E40" s="2">
        <v>29</v>
      </c>
      <c r="F40" s="2" t="s">
        <v>331</v>
      </c>
      <c r="G40" s="24">
        <v>7.8E-2</v>
      </c>
      <c r="H40" s="7">
        <f t="shared" si="0"/>
        <v>2.262</v>
      </c>
      <c r="I40" s="11">
        <v>4</v>
      </c>
      <c r="J40" s="9">
        <f t="shared" si="1"/>
        <v>5.3424657534246578E-2</v>
      </c>
      <c r="K40" s="9">
        <f t="shared" si="2"/>
        <v>2262</v>
      </c>
    </row>
    <row r="41" spans="1:11" ht="45" x14ac:dyDescent="0.25">
      <c r="A41" s="1">
        <v>2029</v>
      </c>
      <c r="B41" s="1" t="s">
        <v>8</v>
      </c>
      <c r="C41" s="1" t="s">
        <v>32</v>
      </c>
      <c r="D41" s="1" t="s">
        <v>336</v>
      </c>
      <c r="E41" s="2">
        <v>10</v>
      </c>
      <c r="F41" s="2" t="s">
        <v>331</v>
      </c>
      <c r="G41" s="24">
        <v>0.122</v>
      </c>
      <c r="H41" s="7">
        <f t="shared" si="0"/>
        <v>1.2199999999999998</v>
      </c>
      <c r="I41" s="11">
        <v>4</v>
      </c>
      <c r="J41" s="9">
        <f t="shared" si="1"/>
        <v>8.3561643835616428E-2</v>
      </c>
      <c r="K41" s="9">
        <f t="shared" si="2"/>
        <v>1219.9999999999998</v>
      </c>
    </row>
    <row r="42" spans="1:11" ht="45" x14ac:dyDescent="0.25">
      <c r="A42" s="1">
        <v>2029</v>
      </c>
      <c r="B42" s="1" t="s">
        <v>8</v>
      </c>
      <c r="C42" s="1" t="s">
        <v>33</v>
      </c>
      <c r="D42" s="1" t="s">
        <v>336</v>
      </c>
      <c r="E42" s="2">
        <v>25</v>
      </c>
      <c r="F42" s="2" t="s">
        <v>331</v>
      </c>
      <c r="G42" s="24">
        <v>1.117</v>
      </c>
      <c r="H42" s="7">
        <f t="shared" si="0"/>
        <v>27.925000000000001</v>
      </c>
      <c r="I42" s="11">
        <v>4</v>
      </c>
      <c r="J42" s="9">
        <f t="shared" si="1"/>
        <v>0.76506849315068493</v>
      </c>
      <c r="K42" s="9">
        <f t="shared" si="2"/>
        <v>27925</v>
      </c>
    </row>
    <row r="43" spans="1:11" ht="45" x14ac:dyDescent="0.25">
      <c r="A43" s="1">
        <v>2029</v>
      </c>
      <c r="B43" s="1" t="s">
        <v>8</v>
      </c>
      <c r="C43" s="1" t="s">
        <v>34</v>
      </c>
      <c r="D43" s="1" t="s">
        <v>336</v>
      </c>
      <c r="E43" s="2">
        <v>20</v>
      </c>
      <c r="F43" s="2" t="s">
        <v>331</v>
      </c>
      <c r="G43" s="24">
        <v>0.17499999999999999</v>
      </c>
      <c r="H43" s="7">
        <f t="shared" si="0"/>
        <v>3.4999999999999996</v>
      </c>
      <c r="I43" s="11">
        <v>4</v>
      </c>
      <c r="J43" s="9">
        <f t="shared" si="1"/>
        <v>0.11986301369863013</v>
      </c>
      <c r="K43" s="9">
        <f t="shared" si="2"/>
        <v>3499.9999999999995</v>
      </c>
    </row>
    <row r="44" spans="1:11" ht="45" x14ac:dyDescent="0.25">
      <c r="A44" s="1">
        <v>2029</v>
      </c>
      <c r="B44" s="1" t="s">
        <v>8</v>
      </c>
      <c r="C44" s="1" t="s">
        <v>35</v>
      </c>
      <c r="D44" s="1" t="s">
        <v>336</v>
      </c>
      <c r="E44" s="2">
        <v>29</v>
      </c>
      <c r="F44" s="2" t="s">
        <v>331</v>
      </c>
      <c r="G44" s="24">
        <v>5.8000000000000003E-2</v>
      </c>
      <c r="H44" s="7">
        <f t="shared" si="0"/>
        <v>1.6820000000000002</v>
      </c>
      <c r="I44" s="11">
        <v>4</v>
      </c>
      <c r="J44" s="9">
        <f t="shared" si="1"/>
        <v>3.9726027397260277E-2</v>
      </c>
      <c r="K44" s="9">
        <f t="shared" si="2"/>
        <v>1682.0000000000002</v>
      </c>
    </row>
    <row r="45" spans="1:11" ht="45" x14ac:dyDescent="0.25">
      <c r="A45" s="1">
        <v>2029</v>
      </c>
      <c r="B45" s="1" t="s">
        <v>8</v>
      </c>
      <c r="C45" s="1" t="s">
        <v>36</v>
      </c>
      <c r="D45" s="1" t="s">
        <v>336</v>
      </c>
      <c r="E45" s="2">
        <v>40</v>
      </c>
      <c r="F45" s="2" t="s">
        <v>331</v>
      </c>
      <c r="G45" s="24">
        <v>0.155</v>
      </c>
      <c r="H45" s="7">
        <f t="shared" si="0"/>
        <v>6.2</v>
      </c>
      <c r="I45" s="11">
        <v>4</v>
      </c>
      <c r="J45" s="9">
        <f t="shared" si="1"/>
        <v>0.10616438356164384</v>
      </c>
      <c r="K45" s="9">
        <f t="shared" si="2"/>
        <v>6200</v>
      </c>
    </row>
    <row r="46" spans="1:11" ht="45" x14ac:dyDescent="0.25">
      <c r="A46" s="1">
        <v>2029</v>
      </c>
      <c r="B46" s="1" t="s">
        <v>8</v>
      </c>
      <c r="C46" s="1" t="s">
        <v>37</v>
      </c>
      <c r="D46" s="1" t="s">
        <v>336</v>
      </c>
      <c r="E46" s="2">
        <v>24</v>
      </c>
      <c r="F46" s="2" t="s">
        <v>331</v>
      </c>
      <c r="G46" s="24">
        <v>0.216</v>
      </c>
      <c r="H46" s="7">
        <f t="shared" si="0"/>
        <v>5.1840000000000002</v>
      </c>
      <c r="I46" s="11">
        <v>4</v>
      </c>
      <c r="J46" s="9">
        <f t="shared" si="1"/>
        <v>0.14794520547945206</v>
      </c>
      <c r="K46" s="9">
        <f t="shared" si="2"/>
        <v>5184</v>
      </c>
    </row>
    <row r="47" spans="1:11" ht="45" x14ac:dyDescent="0.25">
      <c r="A47" s="1">
        <v>2029</v>
      </c>
      <c r="B47" s="1" t="s">
        <v>8</v>
      </c>
      <c r="C47" s="1" t="s">
        <v>38</v>
      </c>
      <c r="D47" s="1" t="s">
        <v>336</v>
      </c>
      <c r="E47" s="2">
        <v>25</v>
      </c>
      <c r="F47" s="2" t="s">
        <v>331</v>
      </c>
      <c r="G47" s="24">
        <v>1.6060000000000001</v>
      </c>
      <c r="H47" s="7">
        <f t="shared" si="0"/>
        <v>40.150000000000006</v>
      </c>
      <c r="I47" s="11">
        <v>4</v>
      </c>
      <c r="J47" s="9">
        <f t="shared" si="1"/>
        <v>1.1000000000000001</v>
      </c>
      <c r="K47" s="9">
        <f t="shared" si="2"/>
        <v>40150.000000000007</v>
      </c>
    </row>
    <row r="48" spans="1:11" ht="45" x14ac:dyDescent="0.25">
      <c r="A48" s="1">
        <v>2029</v>
      </c>
      <c r="B48" s="1" t="s">
        <v>8</v>
      </c>
      <c r="C48" s="1" t="s">
        <v>39</v>
      </c>
      <c r="D48" s="1" t="s">
        <v>336</v>
      </c>
      <c r="E48" s="2">
        <v>14</v>
      </c>
      <c r="F48" s="2" t="s">
        <v>331</v>
      </c>
      <c r="G48" s="24">
        <v>0.32200000000000001</v>
      </c>
      <c r="H48" s="7">
        <f t="shared" si="0"/>
        <v>4.508</v>
      </c>
      <c r="I48" s="11">
        <v>4</v>
      </c>
      <c r="J48" s="9">
        <f t="shared" si="1"/>
        <v>0.22054794520547946</v>
      </c>
      <c r="K48" s="9">
        <f t="shared" si="2"/>
        <v>4508</v>
      </c>
    </row>
    <row r="49" spans="1:11" ht="45" x14ac:dyDescent="0.25">
      <c r="A49" s="1">
        <v>2029</v>
      </c>
      <c r="B49" s="1" t="s">
        <v>8</v>
      </c>
      <c r="C49" s="1" t="s">
        <v>40</v>
      </c>
      <c r="D49" s="1" t="s">
        <v>336</v>
      </c>
      <c r="E49" s="2">
        <v>22</v>
      </c>
      <c r="F49" s="2" t="s">
        <v>331</v>
      </c>
      <c r="G49" s="24">
        <v>0.32900000000000001</v>
      </c>
      <c r="H49" s="7">
        <f t="shared" si="0"/>
        <v>7.2380000000000013</v>
      </c>
      <c r="I49" s="11">
        <v>4</v>
      </c>
      <c r="J49" s="9">
        <f t="shared" si="1"/>
        <v>0.22534246575342468</v>
      </c>
      <c r="K49" s="9">
        <f t="shared" si="2"/>
        <v>7238.0000000000009</v>
      </c>
    </row>
    <row r="50" spans="1:11" ht="45" x14ac:dyDescent="0.25">
      <c r="A50" s="1">
        <v>2029</v>
      </c>
      <c r="B50" s="1" t="s">
        <v>8</v>
      </c>
      <c r="C50" s="1" t="s">
        <v>41</v>
      </c>
      <c r="D50" s="1" t="s">
        <v>336</v>
      </c>
      <c r="E50" s="2">
        <v>12</v>
      </c>
      <c r="F50" s="2" t="s">
        <v>331</v>
      </c>
      <c r="G50" s="24">
        <v>0.19</v>
      </c>
      <c r="H50" s="7">
        <f t="shared" si="0"/>
        <v>2.2799999999999998</v>
      </c>
      <c r="I50" s="11">
        <v>4</v>
      </c>
      <c r="J50" s="9">
        <f t="shared" si="1"/>
        <v>0.13013698630136986</v>
      </c>
      <c r="K50" s="9">
        <f t="shared" si="2"/>
        <v>2280</v>
      </c>
    </row>
    <row r="51" spans="1:11" ht="45" x14ac:dyDescent="0.25">
      <c r="A51" s="1">
        <v>2029</v>
      </c>
      <c r="B51" s="1" t="s">
        <v>8</v>
      </c>
      <c r="C51" s="1" t="s">
        <v>42</v>
      </c>
      <c r="D51" s="1" t="s">
        <v>336</v>
      </c>
      <c r="E51" s="2">
        <v>34</v>
      </c>
      <c r="F51" s="2" t="s">
        <v>331</v>
      </c>
      <c r="G51" s="24">
        <v>0.20899999999999999</v>
      </c>
      <c r="H51" s="7">
        <f t="shared" si="0"/>
        <v>7.1059999999999999</v>
      </c>
      <c r="I51" s="11">
        <v>4</v>
      </c>
      <c r="J51" s="9">
        <f t="shared" si="1"/>
        <v>0.14315068493150684</v>
      </c>
      <c r="K51" s="9">
        <f t="shared" si="2"/>
        <v>7106</v>
      </c>
    </row>
    <row r="52" spans="1:11" ht="45" x14ac:dyDescent="0.25">
      <c r="A52" s="1">
        <v>2029</v>
      </c>
      <c r="B52" s="1" t="s">
        <v>8</v>
      </c>
      <c r="C52" s="1" t="s">
        <v>43</v>
      </c>
      <c r="D52" s="1" t="s">
        <v>336</v>
      </c>
      <c r="E52" s="2">
        <v>14</v>
      </c>
      <c r="F52" s="2" t="s">
        <v>331</v>
      </c>
      <c r="G52" s="24">
        <v>0.108</v>
      </c>
      <c r="H52" s="7">
        <f t="shared" si="0"/>
        <v>1.512</v>
      </c>
      <c r="I52" s="11">
        <v>4</v>
      </c>
      <c r="J52" s="9">
        <f t="shared" si="1"/>
        <v>7.3972602739726029E-2</v>
      </c>
      <c r="K52" s="9">
        <f t="shared" si="2"/>
        <v>1512</v>
      </c>
    </row>
    <row r="53" spans="1:11" ht="45" x14ac:dyDescent="0.25">
      <c r="A53" s="1">
        <v>2029</v>
      </c>
      <c r="B53" s="1" t="s">
        <v>8</v>
      </c>
      <c r="C53" s="1" t="s">
        <v>44</v>
      </c>
      <c r="D53" s="1" t="s">
        <v>336</v>
      </c>
      <c r="E53" s="2">
        <v>7</v>
      </c>
      <c r="F53" s="2" t="s">
        <v>331</v>
      </c>
      <c r="G53" s="24">
        <v>6.742</v>
      </c>
      <c r="H53" s="7">
        <f t="shared" si="0"/>
        <v>47.193999999999996</v>
      </c>
      <c r="I53" s="11">
        <v>6</v>
      </c>
      <c r="J53" s="9">
        <f t="shared" si="1"/>
        <v>3.0785388127853879</v>
      </c>
      <c r="K53" s="9">
        <f t="shared" si="2"/>
        <v>47193.999999999993</v>
      </c>
    </row>
    <row r="54" spans="1:11" ht="45" x14ac:dyDescent="0.25">
      <c r="A54" s="1">
        <v>2029</v>
      </c>
      <c r="B54" s="1" t="s">
        <v>8</v>
      </c>
      <c r="C54" s="1" t="s">
        <v>45</v>
      </c>
      <c r="D54" s="1" t="s">
        <v>334</v>
      </c>
      <c r="E54" s="2">
        <v>85</v>
      </c>
      <c r="F54" s="2" t="s">
        <v>331</v>
      </c>
      <c r="G54" s="24">
        <v>10.122999999999999</v>
      </c>
      <c r="H54" s="7">
        <f t="shared" si="0"/>
        <v>860.45499999999993</v>
      </c>
      <c r="I54" s="11">
        <v>11</v>
      </c>
      <c r="J54" s="9">
        <f t="shared" si="1"/>
        <v>2.5212951432129511</v>
      </c>
      <c r="K54" s="9">
        <f t="shared" si="2"/>
        <v>860454.99999999988</v>
      </c>
    </row>
    <row r="55" spans="1:11" ht="30" x14ac:dyDescent="0.25">
      <c r="A55" s="1">
        <v>2029</v>
      </c>
      <c r="B55" s="1" t="s">
        <v>8</v>
      </c>
      <c r="C55" s="1" t="s">
        <v>45</v>
      </c>
      <c r="D55" s="1" t="s">
        <v>273</v>
      </c>
      <c r="E55" s="2">
        <v>80</v>
      </c>
      <c r="F55" s="2" t="s">
        <v>331</v>
      </c>
      <c r="G55" s="24">
        <v>7.2809999999999997</v>
      </c>
      <c r="H55" s="7">
        <f t="shared" si="0"/>
        <v>582.48</v>
      </c>
      <c r="I55" s="38">
        <v>11</v>
      </c>
      <c r="J55" s="9">
        <f t="shared" si="1"/>
        <v>1.8134495641344957</v>
      </c>
      <c r="K55" s="9">
        <f t="shared" si="2"/>
        <v>582480</v>
      </c>
    </row>
    <row r="56" spans="1:11" ht="30" x14ac:dyDescent="0.25">
      <c r="A56" s="1">
        <v>2029</v>
      </c>
      <c r="B56" s="1" t="s">
        <v>8</v>
      </c>
      <c r="C56" s="1" t="s">
        <v>46</v>
      </c>
      <c r="D56" s="1" t="s">
        <v>335</v>
      </c>
      <c r="E56" s="2">
        <v>69</v>
      </c>
      <c r="F56" s="2" t="s">
        <v>331</v>
      </c>
      <c r="G56" s="24">
        <v>5.1870000000000003</v>
      </c>
      <c r="H56" s="7">
        <f t="shared" si="0"/>
        <v>357.90300000000008</v>
      </c>
      <c r="I56" s="38">
        <v>2</v>
      </c>
      <c r="J56" s="9">
        <f t="shared" si="1"/>
        <v>7.1054794520547953</v>
      </c>
      <c r="K56" s="9">
        <f t="shared" si="2"/>
        <v>357903.00000000006</v>
      </c>
    </row>
    <row r="57" spans="1:11" ht="45" x14ac:dyDescent="0.25">
      <c r="A57" s="1">
        <v>2029</v>
      </c>
      <c r="B57" s="28" t="s">
        <v>8</v>
      </c>
      <c r="C57" s="28" t="s">
        <v>46</v>
      </c>
      <c r="D57" s="28" t="s">
        <v>334</v>
      </c>
      <c r="E57" s="28">
        <v>142</v>
      </c>
      <c r="F57" s="28" t="s">
        <v>331</v>
      </c>
      <c r="G57" s="29">
        <v>0.1</v>
      </c>
      <c r="H57" s="30">
        <f t="shared" si="0"/>
        <v>14.200000000000001</v>
      </c>
      <c r="I57" s="21">
        <v>1</v>
      </c>
      <c r="J57" s="21">
        <f t="shared" si="1"/>
        <v>0.27397260273972607</v>
      </c>
      <c r="K57" s="21">
        <f t="shared" si="2"/>
        <v>14200.000000000002</v>
      </c>
    </row>
    <row r="58" spans="1:11" ht="45" x14ac:dyDescent="0.25">
      <c r="A58" s="1">
        <v>2029</v>
      </c>
      <c r="B58" s="1" t="s">
        <v>8</v>
      </c>
      <c r="C58" s="1" t="s">
        <v>47</v>
      </c>
      <c r="D58" s="1" t="s">
        <v>334</v>
      </c>
      <c r="E58" s="2">
        <v>22</v>
      </c>
      <c r="F58" s="2" t="s">
        <v>331</v>
      </c>
      <c r="G58" s="24">
        <v>8.968</v>
      </c>
      <c r="H58" s="7">
        <f t="shared" si="0"/>
        <v>197.29599999999999</v>
      </c>
      <c r="I58" s="11">
        <v>5</v>
      </c>
      <c r="J58" s="9">
        <f t="shared" si="1"/>
        <v>4.9139726027397259</v>
      </c>
      <c r="K58" s="9">
        <f t="shared" si="2"/>
        <v>197296</v>
      </c>
    </row>
    <row r="59" spans="1:11" ht="45" x14ac:dyDescent="0.25">
      <c r="A59" s="1">
        <v>2029</v>
      </c>
      <c r="B59" s="1" t="s">
        <v>8</v>
      </c>
      <c r="C59" s="1" t="s">
        <v>48</v>
      </c>
      <c r="D59" s="1" t="s">
        <v>334</v>
      </c>
      <c r="E59" s="2">
        <v>39</v>
      </c>
      <c r="F59" s="2" t="s">
        <v>331</v>
      </c>
      <c r="G59" s="24">
        <v>63.497999999999998</v>
      </c>
      <c r="H59" s="7">
        <f t="shared" si="0"/>
        <v>2476.4219999999996</v>
      </c>
      <c r="I59" s="11">
        <v>58</v>
      </c>
      <c r="J59" s="9">
        <f t="shared" si="1"/>
        <v>2.9994331601322624</v>
      </c>
      <c r="K59" s="9">
        <f t="shared" si="2"/>
        <v>2476421.9999999995</v>
      </c>
    </row>
    <row r="60" spans="1:11" ht="45" x14ac:dyDescent="0.25">
      <c r="A60" s="1">
        <v>2029</v>
      </c>
      <c r="B60" s="1" t="s">
        <v>8</v>
      </c>
      <c r="C60" s="1" t="s">
        <v>49</v>
      </c>
      <c r="D60" s="1" t="s">
        <v>334</v>
      </c>
      <c r="E60" s="2">
        <v>39</v>
      </c>
      <c r="F60" s="2" t="s">
        <v>331</v>
      </c>
      <c r="G60" s="24">
        <v>11.282999999999999</v>
      </c>
      <c r="H60" s="7">
        <f t="shared" si="0"/>
        <v>440.03700000000003</v>
      </c>
      <c r="I60" s="11">
        <v>58</v>
      </c>
      <c r="J60" s="9">
        <f t="shared" si="1"/>
        <v>0.53297118564005674</v>
      </c>
      <c r="K60" s="9">
        <f t="shared" si="2"/>
        <v>440037.00000000006</v>
      </c>
    </row>
    <row r="61" spans="1:11" ht="45" x14ac:dyDescent="0.25">
      <c r="A61" s="1">
        <v>2029</v>
      </c>
      <c r="B61" s="1" t="s">
        <v>8</v>
      </c>
      <c r="C61" s="1" t="s">
        <v>50</v>
      </c>
      <c r="D61" s="1" t="s">
        <v>334</v>
      </c>
      <c r="E61" s="2">
        <v>39</v>
      </c>
      <c r="F61" s="2" t="s">
        <v>331</v>
      </c>
      <c r="G61" s="24">
        <v>40.216000000000001</v>
      </c>
      <c r="H61" s="7">
        <f t="shared" si="0"/>
        <v>1568.424</v>
      </c>
      <c r="I61" s="11">
        <v>58</v>
      </c>
      <c r="J61" s="9">
        <f t="shared" si="1"/>
        <v>1.8996693434104865</v>
      </c>
      <c r="K61" s="9">
        <f t="shared" si="2"/>
        <v>1568424</v>
      </c>
    </row>
    <row r="62" spans="1:11" ht="45" x14ac:dyDescent="0.25">
      <c r="A62" s="1">
        <v>2029</v>
      </c>
      <c r="B62" s="1" t="s">
        <v>8</v>
      </c>
      <c r="C62" s="1" t="s">
        <v>51</v>
      </c>
      <c r="D62" s="1" t="s">
        <v>334</v>
      </c>
      <c r="E62" s="2">
        <v>39</v>
      </c>
      <c r="F62" s="2" t="s">
        <v>331</v>
      </c>
      <c r="G62" s="24">
        <v>28.016999999999999</v>
      </c>
      <c r="H62" s="7">
        <f t="shared" si="0"/>
        <v>1092.6629999999998</v>
      </c>
      <c r="I62" s="11">
        <v>58</v>
      </c>
      <c r="J62" s="9">
        <f t="shared" si="1"/>
        <v>1.323429381199811</v>
      </c>
      <c r="K62" s="9">
        <f t="shared" si="2"/>
        <v>1092662.9999999998</v>
      </c>
    </row>
    <row r="63" spans="1:11" ht="30" x14ac:dyDescent="0.25">
      <c r="A63" s="1">
        <v>2029</v>
      </c>
      <c r="B63" s="1" t="s">
        <v>8</v>
      </c>
      <c r="C63" s="1" t="s">
        <v>52</v>
      </c>
      <c r="D63" s="1" t="s">
        <v>335</v>
      </c>
      <c r="E63" s="2">
        <v>145</v>
      </c>
      <c r="F63" s="2" t="s">
        <v>331</v>
      </c>
      <c r="G63" s="24">
        <v>4.7E-2</v>
      </c>
      <c r="H63" s="7">
        <f t="shared" si="0"/>
        <v>6.8149999999999995</v>
      </c>
      <c r="I63" s="11">
        <v>1</v>
      </c>
      <c r="J63" s="9">
        <f t="shared" si="1"/>
        <v>0.12876712328767123</v>
      </c>
      <c r="K63" s="9">
        <f t="shared" si="2"/>
        <v>6814.9999999999991</v>
      </c>
    </row>
    <row r="64" spans="1:11" ht="30" x14ac:dyDescent="0.25">
      <c r="A64" s="1">
        <v>2029</v>
      </c>
      <c r="B64" s="1" t="s">
        <v>8</v>
      </c>
      <c r="C64" s="1" t="s">
        <v>53</v>
      </c>
      <c r="D64" s="1" t="s">
        <v>335</v>
      </c>
      <c r="E64" s="2">
        <v>161</v>
      </c>
      <c r="F64" s="2" t="s">
        <v>331</v>
      </c>
      <c r="G64" s="24">
        <v>4.3999999999999997E-2</v>
      </c>
      <c r="H64" s="7">
        <f t="shared" si="0"/>
        <v>7.0839999999999996</v>
      </c>
      <c r="I64" s="11">
        <v>1</v>
      </c>
      <c r="J64" s="9">
        <f t="shared" si="1"/>
        <v>0.12054794520547944</v>
      </c>
      <c r="K64" s="9">
        <f t="shared" si="2"/>
        <v>7084</v>
      </c>
    </row>
    <row r="65" spans="1:11" ht="30" x14ac:dyDescent="0.25">
      <c r="A65" s="1">
        <v>2029</v>
      </c>
      <c r="B65" s="1" t="s">
        <v>8</v>
      </c>
      <c r="C65" s="1" t="s">
        <v>54</v>
      </c>
      <c r="D65" s="1" t="s">
        <v>335</v>
      </c>
      <c r="E65" s="2">
        <v>122</v>
      </c>
      <c r="F65" s="2" t="s">
        <v>331</v>
      </c>
      <c r="G65" s="24">
        <v>1.264</v>
      </c>
      <c r="H65" s="7">
        <f t="shared" si="0"/>
        <v>154.208</v>
      </c>
      <c r="I65" s="11">
        <v>1</v>
      </c>
      <c r="J65" s="9">
        <f t="shared" si="1"/>
        <v>3.463013698630137</v>
      </c>
      <c r="K65" s="9">
        <f t="shared" si="2"/>
        <v>154208</v>
      </c>
    </row>
    <row r="66" spans="1:11" ht="30" x14ac:dyDescent="0.25">
      <c r="A66" s="1">
        <v>2029</v>
      </c>
      <c r="B66" s="1" t="s">
        <v>8</v>
      </c>
      <c r="C66" s="1" t="s">
        <v>55</v>
      </c>
      <c r="D66" s="1" t="s">
        <v>335</v>
      </c>
      <c r="E66" s="2">
        <v>146</v>
      </c>
      <c r="F66" s="2" t="s">
        <v>331</v>
      </c>
      <c r="G66" s="24">
        <v>0.09</v>
      </c>
      <c r="H66" s="7">
        <f t="shared" si="0"/>
        <v>13.14</v>
      </c>
      <c r="I66" s="11">
        <v>1</v>
      </c>
      <c r="J66" s="9">
        <f t="shared" si="1"/>
        <v>0.24657534246575341</v>
      </c>
      <c r="K66" s="9">
        <f t="shared" si="2"/>
        <v>13140</v>
      </c>
    </row>
    <row r="67" spans="1:11" ht="30" x14ac:dyDescent="0.25">
      <c r="A67" s="1">
        <v>2029</v>
      </c>
      <c r="B67" s="1" t="s">
        <v>8</v>
      </c>
      <c r="C67" s="1" t="s">
        <v>56</v>
      </c>
      <c r="D67" s="1" t="s">
        <v>335</v>
      </c>
      <c r="E67" s="2">
        <v>177</v>
      </c>
      <c r="F67" s="2" t="s">
        <v>331</v>
      </c>
      <c r="G67" s="24">
        <v>9.8000000000000004E-2</v>
      </c>
      <c r="H67" s="7">
        <f t="shared" ref="H67:H130" si="3">K67/1000</f>
        <v>17.346</v>
      </c>
      <c r="I67" s="11">
        <v>1</v>
      </c>
      <c r="J67" s="9">
        <f t="shared" ref="J67:J130" si="4">((G67/365)*1000)/I67</f>
        <v>0.26849315068493151</v>
      </c>
      <c r="K67" s="9">
        <f t="shared" ref="K67:K130" si="5">E67*J67*365*I67</f>
        <v>17346</v>
      </c>
    </row>
    <row r="68" spans="1:11" ht="30" x14ac:dyDescent="0.25">
      <c r="A68" s="1">
        <v>2029</v>
      </c>
      <c r="B68" s="1" t="s">
        <v>8</v>
      </c>
      <c r="C68" s="1" t="s">
        <v>57</v>
      </c>
      <c r="D68" s="1" t="s">
        <v>335</v>
      </c>
      <c r="E68" s="2">
        <v>141</v>
      </c>
      <c r="F68" s="2" t="s">
        <v>331</v>
      </c>
      <c r="G68" s="24">
        <v>2.5999999999999999E-2</v>
      </c>
      <c r="H68" s="7">
        <f t="shared" si="3"/>
        <v>3.6659999999999999</v>
      </c>
      <c r="I68" s="11">
        <v>1</v>
      </c>
      <c r="J68" s="9">
        <f t="shared" si="4"/>
        <v>7.1232876712328766E-2</v>
      </c>
      <c r="K68" s="9">
        <f t="shared" si="5"/>
        <v>3666</v>
      </c>
    </row>
    <row r="69" spans="1:11" ht="45" x14ac:dyDescent="0.25">
      <c r="A69" s="1">
        <v>2029</v>
      </c>
      <c r="B69" s="1" t="s">
        <v>8</v>
      </c>
      <c r="C69" s="1" t="s">
        <v>58</v>
      </c>
      <c r="D69" s="1" t="s">
        <v>334</v>
      </c>
      <c r="E69" s="2">
        <v>83</v>
      </c>
      <c r="F69" s="2" t="s">
        <v>331</v>
      </c>
      <c r="G69" s="24">
        <v>0.81899999999999995</v>
      </c>
      <c r="H69" s="7">
        <f t="shared" si="3"/>
        <v>67.977000000000004</v>
      </c>
      <c r="I69" s="11">
        <v>1</v>
      </c>
      <c r="J69" s="9">
        <f t="shared" si="4"/>
        <v>2.2438356164383562</v>
      </c>
      <c r="K69" s="9">
        <f t="shared" si="5"/>
        <v>67977</v>
      </c>
    </row>
    <row r="70" spans="1:11" ht="30" x14ac:dyDescent="0.25">
      <c r="A70" s="1">
        <v>2029</v>
      </c>
      <c r="B70" s="1" t="s">
        <v>8</v>
      </c>
      <c r="C70" s="1" t="s">
        <v>59</v>
      </c>
      <c r="D70" s="2" t="s">
        <v>273</v>
      </c>
      <c r="E70" s="2">
        <v>9</v>
      </c>
      <c r="F70" s="2" t="s">
        <v>331</v>
      </c>
      <c r="G70" s="24">
        <v>1.853</v>
      </c>
      <c r="H70" s="7">
        <f t="shared" si="3"/>
        <v>16.677000000000003</v>
      </c>
      <c r="I70" s="11">
        <v>3</v>
      </c>
      <c r="J70" s="9">
        <f t="shared" si="4"/>
        <v>1.6922374429223745</v>
      </c>
      <c r="K70" s="9">
        <f t="shared" si="5"/>
        <v>16677.000000000004</v>
      </c>
    </row>
    <row r="71" spans="1:11" ht="30" x14ac:dyDescent="0.25">
      <c r="A71" s="1">
        <v>2029</v>
      </c>
      <c r="B71" s="1" t="s">
        <v>8</v>
      </c>
      <c r="C71" s="1" t="s">
        <v>60</v>
      </c>
      <c r="D71" s="2" t="s">
        <v>273</v>
      </c>
      <c r="E71" s="2">
        <v>7</v>
      </c>
      <c r="F71" s="2" t="s">
        <v>331</v>
      </c>
      <c r="G71" s="24">
        <v>5.2999999999999999E-2</v>
      </c>
      <c r="H71" s="7">
        <f t="shared" si="3"/>
        <v>0.37100000000000005</v>
      </c>
      <c r="I71" s="11">
        <v>3</v>
      </c>
      <c r="J71" s="9">
        <f t="shared" si="4"/>
        <v>4.8401826484018272E-2</v>
      </c>
      <c r="K71" s="9">
        <f t="shared" si="5"/>
        <v>371.00000000000006</v>
      </c>
    </row>
    <row r="72" spans="1:11" ht="30" x14ac:dyDescent="0.25">
      <c r="A72" s="1">
        <v>2029</v>
      </c>
      <c r="B72" s="1" t="s">
        <v>8</v>
      </c>
      <c r="C72" s="1" t="s">
        <v>61</v>
      </c>
      <c r="D72" s="2" t="s">
        <v>273</v>
      </c>
      <c r="E72" s="2">
        <v>18</v>
      </c>
      <c r="F72" s="2" t="s">
        <v>331</v>
      </c>
      <c r="G72" s="24">
        <v>0.13300000000000001</v>
      </c>
      <c r="H72" s="7">
        <f t="shared" si="3"/>
        <v>2.3940000000000001</v>
      </c>
      <c r="I72" s="11">
        <v>3</v>
      </c>
      <c r="J72" s="9">
        <f t="shared" si="4"/>
        <v>0.12146118721461187</v>
      </c>
      <c r="K72" s="9">
        <f t="shared" si="5"/>
        <v>2394</v>
      </c>
    </row>
    <row r="73" spans="1:11" ht="30" x14ac:dyDescent="0.25">
      <c r="A73" s="1">
        <v>2029</v>
      </c>
      <c r="B73" s="1" t="s">
        <v>8</v>
      </c>
      <c r="C73" s="1" t="s">
        <v>62</v>
      </c>
      <c r="D73" s="2" t="s">
        <v>273</v>
      </c>
      <c r="E73" s="2">
        <v>9</v>
      </c>
      <c r="F73" s="2" t="s">
        <v>331</v>
      </c>
      <c r="G73" s="24">
        <v>0.23799999999999999</v>
      </c>
      <c r="H73" s="7">
        <f t="shared" si="3"/>
        <v>2.1419999999999999</v>
      </c>
      <c r="I73" s="11">
        <v>3</v>
      </c>
      <c r="J73" s="9">
        <f t="shared" si="4"/>
        <v>0.21735159817351599</v>
      </c>
      <c r="K73" s="9">
        <f t="shared" si="5"/>
        <v>2142</v>
      </c>
    </row>
    <row r="74" spans="1:11" ht="30" x14ac:dyDescent="0.25">
      <c r="A74" s="1">
        <v>2029</v>
      </c>
      <c r="B74" s="1" t="s">
        <v>8</v>
      </c>
      <c r="C74" s="1" t="s">
        <v>63</v>
      </c>
      <c r="D74" s="2" t="s">
        <v>273</v>
      </c>
      <c r="E74" s="2">
        <v>33</v>
      </c>
      <c r="F74" s="2" t="s">
        <v>331</v>
      </c>
      <c r="G74" s="24">
        <v>0.26600000000000001</v>
      </c>
      <c r="H74" s="7">
        <f t="shared" si="3"/>
        <v>8.7780000000000005</v>
      </c>
      <c r="I74" s="11">
        <v>3</v>
      </c>
      <c r="J74" s="9">
        <f t="shared" si="4"/>
        <v>0.24292237442922374</v>
      </c>
      <c r="K74" s="9">
        <f t="shared" si="5"/>
        <v>8778</v>
      </c>
    </row>
    <row r="75" spans="1:11" ht="30" x14ac:dyDescent="0.25">
      <c r="A75" s="1">
        <v>2029</v>
      </c>
      <c r="B75" s="1" t="s">
        <v>8</v>
      </c>
      <c r="C75" s="1" t="s">
        <v>64</v>
      </c>
      <c r="D75" s="2" t="s">
        <v>273</v>
      </c>
      <c r="E75" s="2">
        <v>43</v>
      </c>
      <c r="F75" s="2" t="s">
        <v>331</v>
      </c>
      <c r="G75" s="24">
        <v>0.129</v>
      </c>
      <c r="H75" s="7">
        <f t="shared" si="3"/>
        <v>5.5469999999999997</v>
      </c>
      <c r="I75" s="11">
        <v>3</v>
      </c>
      <c r="J75" s="9">
        <f t="shared" si="4"/>
        <v>0.11780821917808219</v>
      </c>
      <c r="K75" s="9">
        <f t="shared" si="5"/>
        <v>5547</v>
      </c>
    </row>
    <row r="76" spans="1:11" ht="30" x14ac:dyDescent="0.25">
      <c r="A76" s="1">
        <v>2029</v>
      </c>
      <c r="B76" s="1" t="s">
        <v>8</v>
      </c>
      <c r="C76" s="1" t="s">
        <v>65</v>
      </c>
      <c r="D76" s="2" t="s">
        <v>273</v>
      </c>
      <c r="E76" s="2">
        <v>20</v>
      </c>
      <c r="F76" s="2" t="s">
        <v>332</v>
      </c>
      <c r="G76" s="24">
        <v>5.8000000000000003E-2</v>
      </c>
      <c r="H76" s="7">
        <f t="shared" si="3"/>
        <v>1.1600000000000001</v>
      </c>
      <c r="I76" s="11">
        <v>3</v>
      </c>
      <c r="J76" s="9">
        <f t="shared" si="4"/>
        <v>5.2968036529680372E-2</v>
      </c>
      <c r="K76" s="9">
        <f t="shared" si="5"/>
        <v>1160.0000000000002</v>
      </c>
    </row>
    <row r="77" spans="1:11" ht="30" x14ac:dyDescent="0.25">
      <c r="A77" s="1">
        <v>2029</v>
      </c>
      <c r="B77" s="1" t="s">
        <v>8</v>
      </c>
      <c r="C77" s="1" t="s">
        <v>66</v>
      </c>
      <c r="D77" s="2" t="s">
        <v>273</v>
      </c>
      <c r="E77" s="2">
        <v>27</v>
      </c>
      <c r="F77" s="2" t="s">
        <v>331</v>
      </c>
      <c r="G77" s="24">
        <v>0.13600000000000001</v>
      </c>
      <c r="H77" s="7">
        <f t="shared" si="3"/>
        <v>3.672000000000001</v>
      </c>
      <c r="I77" s="11">
        <v>3</v>
      </c>
      <c r="J77" s="9">
        <f t="shared" si="4"/>
        <v>0.12420091324200914</v>
      </c>
      <c r="K77" s="9">
        <f t="shared" si="5"/>
        <v>3672.0000000000009</v>
      </c>
    </row>
    <row r="78" spans="1:11" ht="30" x14ac:dyDescent="0.25">
      <c r="A78" s="1">
        <v>2029</v>
      </c>
      <c r="B78" s="1" t="s">
        <v>8</v>
      </c>
      <c r="C78" s="1" t="s">
        <v>67</v>
      </c>
      <c r="D78" s="2" t="s">
        <v>273</v>
      </c>
      <c r="E78" s="2">
        <v>21</v>
      </c>
      <c r="F78" s="2" t="s">
        <v>331</v>
      </c>
      <c r="G78" s="24">
        <v>0.23200000000000001</v>
      </c>
      <c r="H78" s="7">
        <f t="shared" si="3"/>
        <v>4.8720000000000008</v>
      </c>
      <c r="I78" s="11">
        <v>3</v>
      </c>
      <c r="J78" s="9">
        <f t="shared" si="4"/>
        <v>0.21187214611872149</v>
      </c>
      <c r="K78" s="9">
        <f t="shared" si="5"/>
        <v>4872.0000000000009</v>
      </c>
    </row>
    <row r="79" spans="1:11" ht="30" x14ac:dyDescent="0.25">
      <c r="A79" s="1">
        <v>2029</v>
      </c>
      <c r="B79" s="1" t="s">
        <v>8</v>
      </c>
      <c r="C79" s="1" t="s">
        <v>68</v>
      </c>
      <c r="D79" s="2" t="s">
        <v>273</v>
      </c>
      <c r="E79" s="2">
        <v>34</v>
      </c>
      <c r="F79" s="2" t="s">
        <v>331</v>
      </c>
      <c r="G79" s="24">
        <v>0.129</v>
      </c>
      <c r="H79" s="7">
        <f t="shared" si="3"/>
        <v>4.3860000000000001</v>
      </c>
      <c r="I79" s="11">
        <v>3</v>
      </c>
      <c r="J79" s="9">
        <f t="shared" si="4"/>
        <v>0.11780821917808219</v>
      </c>
      <c r="K79" s="9">
        <f t="shared" si="5"/>
        <v>4386</v>
      </c>
    </row>
    <row r="80" spans="1:11" ht="45" x14ac:dyDescent="0.25">
      <c r="A80" s="1">
        <v>2029</v>
      </c>
      <c r="B80" s="1" t="s">
        <v>8</v>
      </c>
      <c r="C80" s="1" t="s">
        <v>69</v>
      </c>
      <c r="D80" s="2" t="s">
        <v>338</v>
      </c>
      <c r="E80" s="2">
        <v>56</v>
      </c>
      <c r="F80" s="2" t="s">
        <v>331</v>
      </c>
      <c r="G80" s="24">
        <v>1.163</v>
      </c>
      <c r="H80" s="7">
        <f t="shared" si="3"/>
        <v>65.128</v>
      </c>
      <c r="I80" s="11">
        <v>3</v>
      </c>
      <c r="J80" s="9">
        <f t="shared" si="4"/>
        <v>1.0621004566210046</v>
      </c>
      <c r="K80" s="9">
        <f t="shared" si="5"/>
        <v>65128</v>
      </c>
    </row>
    <row r="81" spans="1:11" ht="30" x14ac:dyDescent="0.25">
      <c r="A81" s="1">
        <v>2029</v>
      </c>
      <c r="B81" s="1" t="s">
        <v>8</v>
      </c>
      <c r="C81" s="1" t="s">
        <v>70</v>
      </c>
      <c r="D81" s="2" t="s">
        <v>276</v>
      </c>
      <c r="E81" s="2">
        <v>174</v>
      </c>
      <c r="F81" s="2" t="s">
        <v>331</v>
      </c>
      <c r="G81" s="24">
        <v>0.09</v>
      </c>
      <c r="H81" s="7">
        <f t="shared" si="3"/>
        <v>15.659999999999998</v>
      </c>
      <c r="I81" s="11">
        <v>2</v>
      </c>
      <c r="J81" s="9">
        <f t="shared" si="4"/>
        <v>0.12328767123287671</v>
      </c>
      <c r="K81" s="9">
        <f t="shared" si="5"/>
        <v>15659.999999999998</v>
      </c>
    </row>
    <row r="82" spans="1:11" ht="30" x14ac:dyDescent="0.25">
      <c r="A82" s="1">
        <v>2029</v>
      </c>
      <c r="B82" s="1" t="s">
        <v>8</v>
      </c>
      <c r="C82" s="1" t="s">
        <v>71</v>
      </c>
      <c r="D82" s="2" t="s">
        <v>276</v>
      </c>
      <c r="E82" s="2">
        <v>172</v>
      </c>
      <c r="F82" s="2" t="s">
        <v>332</v>
      </c>
      <c r="G82" s="24">
        <v>3.9E-2</v>
      </c>
      <c r="H82" s="7">
        <f t="shared" si="3"/>
        <v>6.7080000000000011</v>
      </c>
      <c r="I82" s="11">
        <v>2</v>
      </c>
      <c r="J82" s="9">
        <f t="shared" si="4"/>
        <v>5.3424657534246578E-2</v>
      </c>
      <c r="K82" s="9">
        <f t="shared" si="5"/>
        <v>6708.0000000000009</v>
      </c>
    </row>
    <row r="83" spans="1:11" ht="30" x14ac:dyDescent="0.25">
      <c r="A83" s="1">
        <v>2029</v>
      </c>
      <c r="B83" s="1" t="s">
        <v>8</v>
      </c>
      <c r="C83" s="1" t="s">
        <v>72</v>
      </c>
      <c r="D83" s="2" t="s">
        <v>276</v>
      </c>
      <c r="E83" s="2">
        <v>164</v>
      </c>
      <c r="F83" s="2" t="s">
        <v>331</v>
      </c>
      <c r="G83" s="24">
        <v>9.9000000000000005E-2</v>
      </c>
      <c r="H83" s="7">
        <f t="shared" si="3"/>
        <v>16.235999999999997</v>
      </c>
      <c r="I83" s="11">
        <v>2</v>
      </c>
      <c r="J83" s="9">
        <f t="shared" si="4"/>
        <v>0.13561643835616438</v>
      </c>
      <c r="K83" s="9">
        <f t="shared" si="5"/>
        <v>16235.999999999998</v>
      </c>
    </row>
    <row r="84" spans="1:11" ht="30" x14ac:dyDescent="0.25">
      <c r="A84" s="1">
        <v>2029</v>
      </c>
      <c r="B84" s="1" t="s">
        <v>8</v>
      </c>
      <c r="C84" s="1" t="s">
        <v>73</v>
      </c>
      <c r="D84" s="2" t="s">
        <v>276</v>
      </c>
      <c r="E84" s="2">
        <v>165</v>
      </c>
      <c r="F84" s="2" t="s">
        <v>331</v>
      </c>
      <c r="G84" s="24">
        <v>4.7E-2</v>
      </c>
      <c r="H84" s="7">
        <f t="shared" si="3"/>
        <v>7.7549999999999999</v>
      </c>
      <c r="I84" s="11">
        <v>2</v>
      </c>
      <c r="J84" s="9">
        <f t="shared" si="4"/>
        <v>6.4383561643835616E-2</v>
      </c>
      <c r="K84" s="9">
        <f t="shared" si="5"/>
        <v>7755</v>
      </c>
    </row>
    <row r="85" spans="1:11" ht="30" x14ac:dyDescent="0.25">
      <c r="A85" s="1">
        <v>2029</v>
      </c>
      <c r="B85" s="1" t="s">
        <v>8</v>
      </c>
      <c r="C85" s="1" t="s">
        <v>74</v>
      </c>
      <c r="D85" s="2" t="s">
        <v>276</v>
      </c>
      <c r="E85" s="2">
        <v>153</v>
      </c>
      <c r="F85" s="2" t="s">
        <v>331</v>
      </c>
      <c r="G85" s="24">
        <v>5.6000000000000001E-2</v>
      </c>
      <c r="H85" s="7">
        <f t="shared" si="3"/>
        <v>8.5679999999999996</v>
      </c>
      <c r="I85" s="11">
        <v>2</v>
      </c>
      <c r="J85" s="9">
        <f t="shared" si="4"/>
        <v>7.6712328767123292E-2</v>
      </c>
      <c r="K85" s="9">
        <f t="shared" si="5"/>
        <v>8568</v>
      </c>
    </row>
    <row r="86" spans="1:11" ht="30" x14ac:dyDescent="0.25">
      <c r="A86" s="1">
        <v>2029</v>
      </c>
      <c r="B86" s="1" t="s">
        <v>8</v>
      </c>
      <c r="C86" s="1" t="s">
        <v>75</v>
      </c>
      <c r="D86" s="2" t="s">
        <v>276</v>
      </c>
      <c r="E86" s="2">
        <v>147</v>
      </c>
      <c r="F86" s="2" t="s">
        <v>331</v>
      </c>
      <c r="G86" s="24">
        <v>1.395</v>
      </c>
      <c r="H86" s="7">
        <f t="shared" si="3"/>
        <v>205.065</v>
      </c>
      <c r="I86" s="11">
        <v>2</v>
      </c>
      <c r="J86" s="9">
        <f t="shared" si="4"/>
        <v>1.9109589041095889</v>
      </c>
      <c r="K86" s="9">
        <f t="shared" si="5"/>
        <v>205065</v>
      </c>
    </row>
    <row r="87" spans="1:11" ht="30" x14ac:dyDescent="0.25">
      <c r="A87" s="1">
        <v>2029</v>
      </c>
      <c r="B87" s="1" t="s">
        <v>8</v>
      </c>
      <c r="C87" s="1" t="s">
        <v>76</v>
      </c>
      <c r="D87" s="2" t="s">
        <v>276</v>
      </c>
      <c r="E87" s="2">
        <v>149</v>
      </c>
      <c r="F87" s="2" t="s">
        <v>331</v>
      </c>
      <c r="G87" s="24">
        <v>0.152</v>
      </c>
      <c r="H87" s="7">
        <f t="shared" si="3"/>
        <v>22.648</v>
      </c>
      <c r="I87" s="11">
        <v>2</v>
      </c>
      <c r="J87" s="9">
        <f t="shared" si="4"/>
        <v>0.20821917808219179</v>
      </c>
      <c r="K87" s="9">
        <f t="shared" si="5"/>
        <v>22648</v>
      </c>
    </row>
    <row r="88" spans="1:11" ht="30" x14ac:dyDescent="0.25">
      <c r="A88" s="1">
        <v>2029</v>
      </c>
      <c r="B88" s="1" t="s">
        <v>8</v>
      </c>
      <c r="C88" s="1" t="s">
        <v>77</v>
      </c>
      <c r="D88" s="2" t="s">
        <v>276</v>
      </c>
      <c r="E88" s="2">
        <v>176</v>
      </c>
      <c r="F88" s="2" t="s">
        <v>331</v>
      </c>
      <c r="G88" s="24">
        <v>0.12</v>
      </c>
      <c r="H88" s="7">
        <f t="shared" si="3"/>
        <v>21.12</v>
      </c>
      <c r="I88" s="11">
        <v>2</v>
      </c>
      <c r="J88" s="9">
        <f t="shared" si="4"/>
        <v>0.16438356164383561</v>
      </c>
      <c r="K88" s="9">
        <f t="shared" si="5"/>
        <v>21120</v>
      </c>
    </row>
    <row r="89" spans="1:11" ht="30" x14ac:dyDescent="0.25">
      <c r="A89" s="1">
        <v>2029</v>
      </c>
      <c r="B89" s="1" t="s">
        <v>8</v>
      </c>
      <c r="C89" s="1" t="s">
        <v>78</v>
      </c>
      <c r="D89" s="2" t="s">
        <v>276</v>
      </c>
      <c r="E89" s="2">
        <v>132</v>
      </c>
      <c r="F89" s="2" t="s">
        <v>331</v>
      </c>
      <c r="G89" s="24">
        <v>6.5000000000000002E-2</v>
      </c>
      <c r="H89" s="7">
        <f t="shared" si="3"/>
        <v>8.58</v>
      </c>
      <c r="I89" s="11">
        <v>2</v>
      </c>
      <c r="J89" s="9">
        <f t="shared" si="4"/>
        <v>8.9041095890410954E-2</v>
      </c>
      <c r="K89" s="9">
        <f t="shared" si="5"/>
        <v>8580</v>
      </c>
    </row>
    <row r="90" spans="1:11" ht="30" x14ac:dyDescent="0.25">
      <c r="A90" s="1">
        <v>2029</v>
      </c>
      <c r="B90" s="1" t="s">
        <v>8</v>
      </c>
      <c r="C90" s="1" t="s">
        <v>79</v>
      </c>
      <c r="D90" s="2" t="s">
        <v>276</v>
      </c>
      <c r="E90" s="2">
        <v>111</v>
      </c>
      <c r="F90" s="2" t="s">
        <v>331</v>
      </c>
      <c r="G90" s="24">
        <v>0.111</v>
      </c>
      <c r="H90" s="7">
        <f t="shared" si="3"/>
        <v>12.321000000000002</v>
      </c>
      <c r="I90" s="11">
        <v>2</v>
      </c>
      <c r="J90" s="9">
        <f t="shared" si="4"/>
        <v>0.15205479452054796</v>
      </c>
      <c r="K90" s="9">
        <f t="shared" si="5"/>
        <v>12321.000000000002</v>
      </c>
    </row>
    <row r="91" spans="1:11" ht="30" x14ac:dyDescent="0.25">
      <c r="A91" s="1">
        <v>2029</v>
      </c>
      <c r="B91" s="1" t="s">
        <v>8</v>
      </c>
      <c r="C91" s="1" t="s">
        <v>80</v>
      </c>
      <c r="D91" s="2" t="s">
        <v>276</v>
      </c>
      <c r="E91" s="2">
        <v>168</v>
      </c>
      <c r="F91" s="2" t="s">
        <v>331</v>
      </c>
      <c r="G91" s="24">
        <v>5.1999999999999998E-2</v>
      </c>
      <c r="H91" s="7">
        <f t="shared" si="3"/>
        <v>8.7360000000000007</v>
      </c>
      <c r="I91" s="11">
        <v>2</v>
      </c>
      <c r="J91" s="9">
        <f t="shared" si="4"/>
        <v>7.1232876712328766E-2</v>
      </c>
      <c r="K91" s="9">
        <f t="shared" si="5"/>
        <v>8736</v>
      </c>
    </row>
    <row r="92" spans="1:11" ht="30" x14ac:dyDescent="0.25">
      <c r="A92" s="1">
        <v>2029</v>
      </c>
      <c r="B92" s="1" t="s">
        <v>8</v>
      </c>
      <c r="C92" s="1" t="s">
        <v>81</v>
      </c>
      <c r="D92" s="2" t="s">
        <v>276</v>
      </c>
      <c r="E92" s="2">
        <v>169</v>
      </c>
      <c r="F92" s="2" t="s">
        <v>332</v>
      </c>
      <c r="G92" s="24">
        <v>8.6999999999999994E-2</v>
      </c>
      <c r="H92" s="7">
        <f t="shared" si="3"/>
        <v>14.702999999999998</v>
      </c>
      <c r="I92" s="11">
        <v>2</v>
      </c>
      <c r="J92" s="9">
        <f t="shared" si="4"/>
        <v>0.1191780821917808</v>
      </c>
      <c r="K92" s="9">
        <f t="shared" si="5"/>
        <v>14702.999999999998</v>
      </c>
    </row>
    <row r="93" spans="1:11" ht="45" x14ac:dyDescent="0.25">
      <c r="A93" s="1">
        <v>2029</v>
      </c>
      <c r="B93" s="1" t="s">
        <v>8</v>
      </c>
      <c r="C93" s="1" t="s">
        <v>82</v>
      </c>
      <c r="D93" s="1" t="s">
        <v>334</v>
      </c>
      <c r="E93" s="2">
        <v>80</v>
      </c>
      <c r="F93" s="2" t="s">
        <v>331</v>
      </c>
      <c r="G93" s="24">
        <v>0.29499999999999998</v>
      </c>
      <c r="H93" s="7">
        <f t="shared" si="3"/>
        <v>23.6</v>
      </c>
      <c r="I93" s="11">
        <v>6</v>
      </c>
      <c r="J93" s="9">
        <f t="shared" si="4"/>
        <v>0.13470319634703196</v>
      </c>
      <c r="K93" s="9">
        <f t="shared" si="5"/>
        <v>23600</v>
      </c>
    </row>
    <row r="94" spans="1:11" ht="30" x14ac:dyDescent="0.25">
      <c r="A94" s="1">
        <v>2029</v>
      </c>
      <c r="B94" s="1" t="s">
        <v>8</v>
      </c>
      <c r="C94" s="1" t="s">
        <v>83</v>
      </c>
      <c r="D94" s="2" t="s">
        <v>273</v>
      </c>
      <c r="E94" s="2">
        <v>55</v>
      </c>
      <c r="F94" s="2" t="s">
        <v>331</v>
      </c>
      <c r="G94" s="24">
        <v>0.154</v>
      </c>
      <c r="H94" s="7">
        <f t="shared" si="3"/>
        <v>8.4700000000000006</v>
      </c>
      <c r="I94" s="11">
        <v>6</v>
      </c>
      <c r="J94" s="9">
        <f t="shared" si="4"/>
        <v>7.031963470319634E-2</v>
      </c>
      <c r="K94" s="9">
        <f t="shared" si="5"/>
        <v>8470</v>
      </c>
    </row>
    <row r="95" spans="1:11" ht="45" x14ac:dyDescent="0.25">
      <c r="A95" s="1">
        <v>2029</v>
      </c>
      <c r="B95" s="1" t="s">
        <v>8</v>
      </c>
      <c r="C95" s="1" t="s">
        <v>84</v>
      </c>
      <c r="D95" s="1" t="s">
        <v>334</v>
      </c>
      <c r="E95" s="2">
        <v>65</v>
      </c>
      <c r="F95" s="2" t="s">
        <v>331</v>
      </c>
      <c r="G95" s="24">
        <v>0.97199999999999998</v>
      </c>
      <c r="H95" s="7">
        <f t="shared" si="3"/>
        <v>63.179999999999986</v>
      </c>
      <c r="I95" s="11">
        <v>6</v>
      </c>
      <c r="J95" s="9">
        <f t="shared" si="4"/>
        <v>0.44383561643835612</v>
      </c>
      <c r="K95" s="9">
        <f t="shared" si="5"/>
        <v>63179.999999999985</v>
      </c>
    </row>
    <row r="96" spans="1:11" ht="30" x14ac:dyDescent="0.25">
      <c r="A96" s="1">
        <v>2029</v>
      </c>
      <c r="B96" s="1" t="s">
        <v>8</v>
      </c>
      <c r="C96" s="1" t="s">
        <v>85</v>
      </c>
      <c r="D96" s="2" t="s">
        <v>273</v>
      </c>
      <c r="E96" s="2">
        <v>76</v>
      </c>
      <c r="F96" s="2" t="s">
        <v>331</v>
      </c>
      <c r="G96" s="24">
        <v>0.21</v>
      </c>
      <c r="H96" s="7">
        <f t="shared" si="3"/>
        <v>15.96</v>
      </c>
      <c r="I96" s="11">
        <v>6</v>
      </c>
      <c r="J96" s="9">
        <f t="shared" si="4"/>
        <v>9.5890410958904104E-2</v>
      </c>
      <c r="K96" s="9">
        <f t="shared" si="5"/>
        <v>15960</v>
      </c>
    </row>
    <row r="97" spans="1:11" ht="45" x14ac:dyDescent="0.25">
      <c r="A97" s="1">
        <v>2029</v>
      </c>
      <c r="B97" s="1" t="s">
        <v>8</v>
      </c>
      <c r="C97" s="1" t="s">
        <v>86</v>
      </c>
      <c r="D97" s="1" t="s">
        <v>334</v>
      </c>
      <c r="E97" s="2">
        <v>55</v>
      </c>
      <c r="F97" s="2" t="s">
        <v>331</v>
      </c>
      <c r="G97" s="24">
        <v>2.0760000000000001</v>
      </c>
      <c r="H97" s="7">
        <f t="shared" si="3"/>
        <v>114.18</v>
      </c>
      <c r="I97" s="11">
        <v>6</v>
      </c>
      <c r="J97" s="9">
        <f t="shared" si="4"/>
        <v>0.94794520547945205</v>
      </c>
      <c r="K97" s="9">
        <f t="shared" si="5"/>
        <v>114180</v>
      </c>
    </row>
    <row r="98" spans="1:11" ht="30" x14ac:dyDescent="0.25">
      <c r="A98" s="1">
        <v>2029</v>
      </c>
      <c r="B98" s="1" t="s">
        <v>8</v>
      </c>
      <c r="C98" s="1" t="s">
        <v>87</v>
      </c>
      <c r="D98" s="2" t="s">
        <v>273</v>
      </c>
      <c r="E98" s="2">
        <v>70</v>
      </c>
      <c r="F98" s="2" t="s">
        <v>331</v>
      </c>
      <c r="G98" s="24">
        <v>0.14299999999999999</v>
      </c>
      <c r="H98" s="7">
        <f t="shared" si="3"/>
        <v>10.009999999999998</v>
      </c>
      <c r="I98" s="11">
        <v>6</v>
      </c>
      <c r="J98" s="9">
        <f t="shared" si="4"/>
        <v>6.5296803652968027E-2</v>
      </c>
      <c r="K98" s="9">
        <f t="shared" si="5"/>
        <v>10009.999999999998</v>
      </c>
    </row>
    <row r="99" spans="1:11" ht="30" x14ac:dyDescent="0.25">
      <c r="A99" s="1">
        <v>2029</v>
      </c>
      <c r="B99" s="1" t="s">
        <v>8</v>
      </c>
      <c r="C99" s="1" t="s">
        <v>88</v>
      </c>
      <c r="D99" s="2" t="s">
        <v>273</v>
      </c>
      <c r="E99" s="2">
        <v>62</v>
      </c>
      <c r="F99" s="2" t="s">
        <v>331</v>
      </c>
      <c r="G99" s="24">
        <v>0.61099999999999999</v>
      </c>
      <c r="H99" s="7">
        <f t="shared" si="3"/>
        <v>37.881999999999998</v>
      </c>
      <c r="I99" s="11">
        <v>6</v>
      </c>
      <c r="J99" s="9">
        <f t="shared" si="4"/>
        <v>0.27899543378995434</v>
      </c>
      <c r="K99" s="9">
        <f t="shared" si="5"/>
        <v>37882</v>
      </c>
    </row>
    <row r="100" spans="1:11" ht="30" x14ac:dyDescent="0.25">
      <c r="A100" s="1">
        <v>2029</v>
      </c>
      <c r="B100" s="1" t="s">
        <v>8</v>
      </c>
      <c r="C100" s="1" t="s">
        <v>89</v>
      </c>
      <c r="D100" s="2" t="s">
        <v>273</v>
      </c>
      <c r="E100" s="2">
        <v>68</v>
      </c>
      <c r="F100" s="2" t="s">
        <v>331</v>
      </c>
      <c r="G100" s="24">
        <v>5.8000000000000003E-2</v>
      </c>
      <c r="H100" s="7">
        <f t="shared" si="3"/>
        <v>3.9440000000000008</v>
      </c>
      <c r="I100" s="11">
        <v>6</v>
      </c>
      <c r="J100" s="9">
        <f t="shared" si="4"/>
        <v>2.6484018264840186E-2</v>
      </c>
      <c r="K100" s="9">
        <f t="shared" si="5"/>
        <v>3944.0000000000009</v>
      </c>
    </row>
    <row r="101" spans="1:11" ht="45" x14ac:dyDescent="0.25">
      <c r="A101" s="1">
        <v>2029</v>
      </c>
      <c r="B101" s="1" t="s">
        <v>8</v>
      </c>
      <c r="C101" s="1" t="s">
        <v>90</v>
      </c>
      <c r="D101" s="1" t="s">
        <v>334</v>
      </c>
      <c r="E101" s="2">
        <v>79</v>
      </c>
      <c r="F101" s="2" t="s">
        <v>331</v>
      </c>
      <c r="G101" s="24">
        <v>0.25600000000000001</v>
      </c>
      <c r="H101" s="7">
        <f t="shared" si="3"/>
        <v>20.224</v>
      </c>
      <c r="I101" s="11">
        <v>6</v>
      </c>
      <c r="J101" s="9">
        <f t="shared" si="4"/>
        <v>0.11689497716894977</v>
      </c>
      <c r="K101" s="9">
        <f t="shared" si="5"/>
        <v>20224</v>
      </c>
    </row>
    <row r="102" spans="1:11" ht="45" x14ac:dyDescent="0.25">
      <c r="A102" s="1">
        <v>2029</v>
      </c>
      <c r="B102" s="1" t="s">
        <v>8</v>
      </c>
      <c r="C102" s="1" t="s">
        <v>91</v>
      </c>
      <c r="D102" s="1" t="s">
        <v>334</v>
      </c>
      <c r="E102" s="2">
        <v>60</v>
      </c>
      <c r="F102" s="2" t="s">
        <v>331</v>
      </c>
      <c r="G102" s="24">
        <v>0.39100000000000001</v>
      </c>
      <c r="H102" s="7">
        <f t="shared" si="3"/>
        <v>23.460000000000008</v>
      </c>
      <c r="I102" s="11">
        <v>6</v>
      </c>
      <c r="J102" s="9">
        <f t="shared" si="4"/>
        <v>0.17853881278538816</v>
      </c>
      <c r="K102" s="9">
        <f t="shared" si="5"/>
        <v>23460.000000000007</v>
      </c>
    </row>
    <row r="103" spans="1:11" ht="30" x14ac:dyDescent="0.25">
      <c r="A103" s="1">
        <v>2029</v>
      </c>
      <c r="B103" s="1" t="s">
        <v>8</v>
      </c>
      <c r="C103" s="1" t="s">
        <v>92</v>
      </c>
      <c r="D103" s="2" t="s">
        <v>273</v>
      </c>
      <c r="E103" s="2">
        <v>63</v>
      </c>
      <c r="F103" s="2" t="s">
        <v>331</v>
      </c>
      <c r="G103" s="24">
        <v>0.435</v>
      </c>
      <c r="H103" s="7">
        <f t="shared" si="3"/>
        <v>27.405000000000008</v>
      </c>
      <c r="I103" s="11">
        <v>6</v>
      </c>
      <c r="J103" s="9">
        <f t="shared" si="4"/>
        <v>0.19863013698630139</v>
      </c>
      <c r="K103" s="9">
        <f t="shared" si="5"/>
        <v>27405.000000000007</v>
      </c>
    </row>
    <row r="104" spans="1:11" ht="45" x14ac:dyDescent="0.25">
      <c r="A104" s="1">
        <v>2029</v>
      </c>
      <c r="B104" s="1" t="s">
        <v>8</v>
      </c>
      <c r="C104" s="1" t="s">
        <v>93</v>
      </c>
      <c r="D104" s="1" t="s">
        <v>334</v>
      </c>
      <c r="E104" s="2">
        <v>77</v>
      </c>
      <c r="F104" s="2" t="s">
        <v>331</v>
      </c>
      <c r="G104" s="24">
        <v>0.78100000000000003</v>
      </c>
      <c r="H104" s="7">
        <f t="shared" si="3"/>
        <v>60.137000000000015</v>
      </c>
      <c r="I104" s="11">
        <v>6</v>
      </c>
      <c r="J104" s="9">
        <f t="shared" si="4"/>
        <v>0.3566210045662101</v>
      </c>
      <c r="K104" s="9">
        <f t="shared" si="5"/>
        <v>60137.000000000015</v>
      </c>
    </row>
    <row r="105" spans="1:11" ht="30" x14ac:dyDescent="0.25">
      <c r="A105" s="1">
        <v>2029</v>
      </c>
      <c r="B105" s="1" t="s">
        <v>8</v>
      </c>
      <c r="C105" s="1" t="s">
        <v>94</v>
      </c>
      <c r="D105" s="2" t="s">
        <v>273</v>
      </c>
      <c r="E105" s="2">
        <v>43</v>
      </c>
      <c r="F105" s="2" t="s">
        <v>331</v>
      </c>
      <c r="G105" s="24">
        <v>0.108</v>
      </c>
      <c r="H105" s="7">
        <f t="shared" si="3"/>
        <v>4.6440000000000001</v>
      </c>
      <c r="I105" s="11">
        <v>6</v>
      </c>
      <c r="J105" s="9">
        <f t="shared" si="4"/>
        <v>4.9315068493150684E-2</v>
      </c>
      <c r="K105" s="9">
        <f t="shared" si="5"/>
        <v>4644</v>
      </c>
    </row>
    <row r="106" spans="1:11" ht="30" x14ac:dyDescent="0.25">
      <c r="A106" s="1">
        <v>2029</v>
      </c>
      <c r="B106" s="1" t="s">
        <v>8</v>
      </c>
      <c r="C106" s="1" t="s">
        <v>95</v>
      </c>
      <c r="D106" s="1" t="s">
        <v>335</v>
      </c>
      <c r="E106" s="2">
        <v>44</v>
      </c>
      <c r="F106" s="2" t="s">
        <v>331</v>
      </c>
      <c r="G106" s="24">
        <v>3.5000000000000003E-2</v>
      </c>
      <c r="H106" s="7">
        <f t="shared" si="3"/>
        <v>1.54</v>
      </c>
      <c r="I106" s="11">
        <v>3</v>
      </c>
      <c r="J106" s="9">
        <f t="shared" si="4"/>
        <v>3.1963470319634708E-2</v>
      </c>
      <c r="K106" s="9">
        <f t="shared" si="5"/>
        <v>1540</v>
      </c>
    </row>
    <row r="107" spans="1:11" ht="30" x14ac:dyDescent="0.25">
      <c r="A107" s="1">
        <v>2029</v>
      </c>
      <c r="B107" s="1" t="s">
        <v>8</v>
      </c>
      <c r="C107" s="1" t="s">
        <v>96</v>
      </c>
      <c r="D107" s="1" t="s">
        <v>335</v>
      </c>
      <c r="E107" s="2">
        <v>76</v>
      </c>
      <c r="F107" s="2" t="s">
        <v>331</v>
      </c>
      <c r="G107" s="24">
        <v>0.32700000000000001</v>
      </c>
      <c r="H107" s="7">
        <f t="shared" si="3"/>
        <v>24.852</v>
      </c>
      <c r="I107" s="11">
        <v>3</v>
      </c>
      <c r="J107" s="9">
        <f t="shared" si="4"/>
        <v>0.29863013698630142</v>
      </c>
      <c r="K107" s="9">
        <f t="shared" si="5"/>
        <v>24852</v>
      </c>
    </row>
    <row r="108" spans="1:11" ht="30" x14ac:dyDescent="0.25">
      <c r="A108" s="1">
        <v>2029</v>
      </c>
      <c r="B108" s="1" t="s">
        <v>8</v>
      </c>
      <c r="C108" s="1" t="s">
        <v>97</v>
      </c>
      <c r="D108" s="1" t="s">
        <v>335</v>
      </c>
      <c r="E108" s="2">
        <v>94</v>
      </c>
      <c r="F108" s="2" t="s">
        <v>331</v>
      </c>
      <c r="G108" s="24">
        <v>5.1999999999999998E-2</v>
      </c>
      <c r="H108" s="7">
        <f t="shared" si="3"/>
        <v>4.8879999999999999</v>
      </c>
      <c r="I108" s="11">
        <v>3</v>
      </c>
      <c r="J108" s="9">
        <f t="shared" si="4"/>
        <v>4.7488584474885846E-2</v>
      </c>
      <c r="K108" s="9">
        <f t="shared" si="5"/>
        <v>4888</v>
      </c>
    </row>
    <row r="109" spans="1:11" ht="30" x14ac:dyDescent="0.25">
      <c r="A109" s="1">
        <v>2029</v>
      </c>
      <c r="B109" s="1" t="s">
        <v>8</v>
      </c>
      <c r="C109" s="1" t="s">
        <v>98</v>
      </c>
      <c r="D109" s="1" t="s">
        <v>335</v>
      </c>
      <c r="E109" s="2">
        <v>49</v>
      </c>
      <c r="F109" s="2" t="s">
        <v>331</v>
      </c>
      <c r="G109" s="24">
        <v>5.0999999999999997E-2</v>
      </c>
      <c r="H109" s="7">
        <f t="shared" si="3"/>
        <v>2.4989999999999997</v>
      </c>
      <c r="I109" s="11">
        <v>3</v>
      </c>
      <c r="J109" s="9">
        <f t="shared" si="4"/>
        <v>4.6575342465753421E-2</v>
      </c>
      <c r="K109" s="9">
        <f t="shared" si="5"/>
        <v>2498.9999999999995</v>
      </c>
    </row>
    <row r="110" spans="1:11" ht="30" x14ac:dyDescent="0.25">
      <c r="A110" s="1">
        <v>2029</v>
      </c>
      <c r="B110" s="1" t="s">
        <v>8</v>
      </c>
      <c r="C110" s="1" t="s">
        <v>99</v>
      </c>
      <c r="D110" s="1" t="s">
        <v>335</v>
      </c>
      <c r="E110" s="2">
        <v>70</v>
      </c>
      <c r="F110" s="2" t="s">
        <v>331</v>
      </c>
      <c r="G110" s="24">
        <v>0.104</v>
      </c>
      <c r="H110" s="7">
        <f t="shared" si="3"/>
        <v>7.2800000000000011</v>
      </c>
      <c r="I110" s="11">
        <v>3</v>
      </c>
      <c r="J110" s="9">
        <f t="shared" si="4"/>
        <v>9.4977168949771693E-2</v>
      </c>
      <c r="K110" s="9">
        <f t="shared" si="5"/>
        <v>7280.0000000000009</v>
      </c>
    </row>
    <row r="111" spans="1:11" ht="30" x14ac:dyDescent="0.25">
      <c r="A111" s="1">
        <v>2029</v>
      </c>
      <c r="B111" s="1" t="s">
        <v>8</v>
      </c>
      <c r="C111" s="1" t="s">
        <v>100</v>
      </c>
      <c r="D111" s="1" t="s">
        <v>335</v>
      </c>
      <c r="E111" s="2">
        <v>75</v>
      </c>
      <c r="F111" s="2" t="s">
        <v>331</v>
      </c>
      <c r="G111" s="24">
        <v>0.29399999999999998</v>
      </c>
      <c r="H111" s="7">
        <f t="shared" si="3"/>
        <v>22.049999999999994</v>
      </c>
      <c r="I111" s="11">
        <v>3</v>
      </c>
      <c r="J111" s="9">
        <f t="shared" si="4"/>
        <v>0.26849315068493146</v>
      </c>
      <c r="K111" s="9">
        <f t="shared" si="5"/>
        <v>22049.999999999993</v>
      </c>
    </row>
    <row r="112" spans="1:11" ht="30" x14ac:dyDescent="0.25">
      <c r="A112" s="1">
        <v>2029</v>
      </c>
      <c r="B112" s="1" t="s">
        <v>8</v>
      </c>
      <c r="C112" s="1" t="s">
        <v>101</v>
      </c>
      <c r="D112" s="1" t="s">
        <v>335</v>
      </c>
      <c r="E112" s="2">
        <v>97</v>
      </c>
      <c r="F112" s="2" t="s">
        <v>331</v>
      </c>
      <c r="G112" s="24">
        <v>0.121</v>
      </c>
      <c r="H112" s="7">
        <f t="shared" si="3"/>
        <v>11.737</v>
      </c>
      <c r="I112" s="11">
        <v>3</v>
      </c>
      <c r="J112" s="9">
        <f t="shared" si="4"/>
        <v>0.11050228310502282</v>
      </c>
      <c r="K112" s="9">
        <f t="shared" si="5"/>
        <v>11737</v>
      </c>
    </row>
    <row r="113" spans="1:11" ht="30" x14ac:dyDescent="0.25">
      <c r="A113" s="1">
        <v>2029</v>
      </c>
      <c r="B113" s="1" t="s">
        <v>8</v>
      </c>
      <c r="C113" s="1" t="s">
        <v>102</v>
      </c>
      <c r="D113" s="1" t="s">
        <v>335</v>
      </c>
      <c r="E113" s="2">
        <v>71</v>
      </c>
      <c r="F113" s="2" t="s">
        <v>331</v>
      </c>
      <c r="G113" s="24">
        <v>0.183</v>
      </c>
      <c r="H113" s="7">
        <f t="shared" si="3"/>
        <v>12.992999999999997</v>
      </c>
      <c r="I113" s="11">
        <v>3</v>
      </c>
      <c r="J113" s="9">
        <f t="shared" si="4"/>
        <v>0.16712328767123286</v>
      </c>
      <c r="K113" s="9">
        <f t="shared" si="5"/>
        <v>12992.999999999996</v>
      </c>
    </row>
    <row r="114" spans="1:11" ht="30" x14ac:dyDescent="0.25">
      <c r="A114" s="1">
        <v>2029</v>
      </c>
      <c r="B114" s="1" t="s">
        <v>8</v>
      </c>
      <c r="C114" s="1" t="s">
        <v>103</v>
      </c>
      <c r="D114" s="1" t="s">
        <v>335</v>
      </c>
      <c r="E114" s="2">
        <v>99</v>
      </c>
      <c r="F114" s="2" t="s">
        <v>331</v>
      </c>
      <c r="G114" s="24">
        <v>0.04</v>
      </c>
      <c r="H114" s="7">
        <f t="shared" si="3"/>
        <v>3.9600000000000009</v>
      </c>
      <c r="I114" s="11">
        <v>3</v>
      </c>
      <c r="J114" s="9">
        <f t="shared" si="4"/>
        <v>3.6529680365296809E-2</v>
      </c>
      <c r="K114" s="9">
        <f t="shared" si="5"/>
        <v>3960.0000000000009</v>
      </c>
    </row>
    <row r="115" spans="1:11" ht="30" x14ac:dyDescent="0.25">
      <c r="A115" s="1">
        <v>2029</v>
      </c>
      <c r="B115" s="1" t="s">
        <v>8</v>
      </c>
      <c r="C115" s="1" t="s">
        <v>104</v>
      </c>
      <c r="D115" s="1" t="s">
        <v>335</v>
      </c>
      <c r="E115" s="2">
        <v>94</v>
      </c>
      <c r="F115" s="2" t="s">
        <v>331</v>
      </c>
      <c r="G115" s="24">
        <v>0.151</v>
      </c>
      <c r="H115" s="7">
        <f t="shared" si="3"/>
        <v>14.194000000000001</v>
      </c>
      <c r="I115" s="11">
        <v>3</v>
      </c>
      <c r="J115" s="9">
        <f t="shared" si="4"/>
        <v>0.13789954337899543</v>
      </c>
      <c r="K115" s="9">
        <f t="shared" si="5"/>
        <v>14194</v>
      </c>
    </row>
    <row r="116" spans="1:11" ht="30" x14ac:dyDescent="0.25">
      <c r="A116" s="1">
        <v>2029</v>
      </c>
      <c r="B116" s="1" t="s">
        <v>8</v>
      </c>
      <c r="C116" s="1" t="s">
        <v>105</v>
      </c>
      <c r="D116" s="1" t="s">
        <v>335</v>
      </c>
      <c r="E116" s="2">
        <v>78</v>
      </c>
      <c r="F116" s="2" t="s">
        <v>331</v>
      </c>
      <c r="G116" s="24">
        <v>5.0999999999999997E-2</v>
      </c>
      <c r="H116" s="7">
        <f t="shared" si="3"/>
        <v>3.9779999999999989</v>
      </c>
      <c r="I116" s="11">
        <v>3</v>
      </c>
      <c r="J116" s="9">
        <f t="shared" si="4"/>
        <v>4.6575342465753421E-2</v>
      </c>
      <c r="K116" s="9">
        <f t="shared" si="5"/>
        <v>3977.9999999999991</v>
      </c>
    </row>
    <row r="117" spans="1:11" ht="30" x14ac:dyDescent="0.25">
      <c r="A117" s="1">
        <v>2029</v>
      </c>
      <c r="B117" s="1" t="s">
        <v>8</v>
      </c>
      <c r="C117" s="1" t="s">
        <v>106</v>
      </c>
      <c r="D117" s="1" t="s">
        <v>335</v>
      </c>
      <c r="E117" s="2">
        <v>110</v>
      </c>
      <c r="F117" s="2" t="s">
        <v>331</v>
      </c>
      <c r="G117" s="24">
        <v>8.7999999999999995E-2</v>
      </c>
      <c r="H117" s="7">
        <f t="shared" si="3"/>
        <v>9.68</v>
      </c>
      <c r="I117" s="11">
        <v>3</v>
      </c>
      <c r="J117" s="9">
        <f t="shared" si="4"/>
        <v>8.0365296803652966E-2</v>
      </c>
      <c r="K117" s="9">
        <f t="shared" si="5"/>
        <v>9680</v>
      </c>
    </row>
    <row r="118" spans="1:11" ht="30" x14ac:dyDescent="0.25">
      <c r="A118" s="1">
        <v>2029</v>
      </c>
      <c r="B118" s="1" t="s">
        <v>8</v>
      </c>
      <c r="C118" s="1" t="s">
        <v>107</v>
      </c>
      <c r="D118" s="1" t="s">
        <v>335</v>
      </c>
      <c r="E118" s="2">
        <v>83</v>
      </c>
      <c r="F118" s="2" t="s">
        <v>331</v>
      </c>
      <c r="G118" s="24">
        <v>8.4000000000000005E-2</v>
      </c>
      <c r="H118" s="7">
        <f t="shared" si="3"/>
        <v>6.9720000000000004</v>
      </c>
      <c r="I118" s="11">
        <v>3</v>
      </c>
      <c r="J118" s="9">
        <f t="shared" si="4"/>
        <v>7.6712328767123292E-2</v>
      </c>
      <c r="K118" s="9">
        <f t="shared" si="5"/>
        <v>6972</v>
      </c>
    </row>
    <row r="119" spans="1:11" ht="30" x14ac:dyDescent="0.25">
      <c r="A119" s="1">
        <v>2029</v>
      </c>
      <c r="B119" s="1" t="s">
        <v>8</v>
      </c>
      <c r="C119" s="1" t="s">
        <v>108</v>
      </c>
      <c r="D119" s="1" t="s">
        <v>335</v>
      </c>
      <c r="E119" s="2">
        <v>58</v>
      </c>
      <c r="F119" s="2" t="s">
        <v>331</v>
      </c>
      <c r="G119" s="24">
        <v>0.03</v>
      </c>
      <c r="H119" s="7">
        <f t="shared" si="3"/>
        <v>1.74</v>
      </c>
      <c r="I119" s="11">
        <v>3</v>
      </c>
      <c r="J119" s="9">
        <f t="shared" si="4"/>
        <v>2.7397260273972601E-2</v>
      </c>
      <c r="K119" s="9">
        <f t="shared" si="5"/>
        <v>1740</v>
      </c>
    </row>
    <row r="120" spans="1:11" ht="30" x14ac:dyDescent="0.25">
      <c r="A120" s="1">
        <v>2029</v>
      </c>
      <c r="B120" s="1" t="s">
        <v>8</v>
      </c>
      <c r="C120" s="1" t="s">
        <v>109</v>
      </c>
      <c r="D120" s="1" t="s">
        <v>335</v>
      </c>
      <c r="E120" s="2">
        <v>43</v>
      </c>
      <c r="F120" s="2" t="s">
        <v>331</v>
      </c>
      <c r="G120" s="24">
        <v>0.14599999999999999</v>
      </c>
      <c r="H120" s="7">
        <f t="shared" si="3"/>
        <v>6.2779999999999996</v>
      </c>
      <c r="I120" s="11">
        <v>3</v>
      </c>
      <c r="J120" s="9">
        <f t="shared" si="4"/>
        <v>0.13333333333333333</v>
      </c>
      <c r="K120" s="9">
        <f t="shared" si="5"/>
        <v>6278</v>
      </c>
    </row>
    <row r="121" spans="1:11" ht="30" x14ac:dyDescent="0.25">
      <c r="A121" s="1">
        <v>2029</v>
      </c>
      <c r="B121" s="1" t="s">
        <v>8</v>
      </c>
      <c r="C121" s="1" t="s">
        <v>110</v>
      </c>
      <c r="D121" s="1" t="s">
        <v>335</v>
      </c>
      <c r="E121" s="2">
        <v>114</v>
      </c>
      <c r="F121" s="2" t="s">
        <v>331</v>
      </c>
      <c r="G121" s="24">
        <v>3.6999999999999998E-2</v>
      </c>
      <c r="H121" s="7">
        <f t="shared" si="3"/>
        <v>4.2180000000000009</v>
      </c>
      <c r="I121" s="11">
        <v>3</v>
      </c>
      <c r="J121" s="9">
        <f t="shared" si="4"/>
        <v>3.3789954337899546E-2</v>
      </c>
      <c r="K121" s="9">
        <f t="shared" si="5"/>
        <v>4218.0000000000009</v>
      </c>
    </row>
    <row r="122" spans="1:11" ht="30" x14ac:dyDescent="0.25">
      <c r="A122" s="1">
        <v>2029</v>
      </c>
      <c r="B122" s="1" t="s">
        <v>8</v>
      </c>
      <c r="C122" s="1" t="s">
        <v>111</v>
      </c>
      <c r="D122" s="1" t="s">
        <v>335</v>
      </c>
      <c r="E122" s="2">
        <v>108</v>
      </c>
      <c r="F122" s="2" t="s">
        <v>331</v>
      </c>
      <c r="G122" s="24">
        <v>1.7999999999999999E-2</v>
      </c>
      <c r="H122" s="7">
        <f t="shared" si="3"/>
        <v>1.9439999999999995</v>
      </c>
      <c r="I122" s="11">
        <v>3</v>
      </c>
      <c r="J122" s="9">
        <f t="shared" si="4"/>
        <v>1.643835616438356E-2</v>
      </c>
      <c r="K122" s="9">
        <f t="shared" si="5"/>
        <v>1943.9999999999995</v>
      </c>
    </row>
    <row r="123" spans="1:11" ht="45" x14ac:dyDescent="0.25">
      <c r="A123" s="1">
        <v>2029</v>
      </c>
      <c r="B123" s="1" t="s">
        <v>8</v>
      </c>
      <c r="C123" s="1" t="s">
        <v>112</v>
      </c>
      <c r="D123" s="2" t="s">
        <v>338</v>
      </c>
      <c r="E123" s="2">
        <v>77</v>
      </c>
      <c r="F123" s="2" t="s">
        <v>331</v>
      </c>
      <c r="G123" s="24">
        <v>1.0999999999999999E-2</v>
      </c>
      <c r="H123" s="7">
        <f t="shared" si="3"/>
        <v>0.84699999999999998</v>
      </c>
      <c r="I123" s="11">
        <v>3</v>
      </c>
      <c r="J123" s="9">
        <f t="shared" si="4"/>
        <v>1.0045662100456621E-2</v>
      </c>
      <c r="K123" s="9">
        <f t="shared" si="5"/>
        <v>847</v>
      </c>
    </row>
    <row r="124" spans="1:11" ht="30" x14ac:dyDescent="0.25">
      <c r="A124" s="1">
        <v>2029</v>
      </c>
      <c r="B124" s="1" t="s">
        <v>8</v>
      </c>
      <c r="C124" s="1" t="s">
        <v>113</v>
      </c>
      <c r="D124" s="1" t="s">
        <v>335</v>
      </c>
      <c r="E124" s="2">
        <v>85</v>
      </c>
      <c r="F124" s="2" t="s">
        <v>331</v>
      </c>
      <c r="G124" s="24">
        <v>0.159</v>
      </c>
      <c r="H124" s="7">
        <f t="shared" si="3"/>
        <v>13.515000000000001</v>
      </c>
      <c r="I124" s="11">
        <v>3</v>
      </c>
      <c r="J124" s="9">
        <f t="shared" si="4"/>
        <v>0.14520547945205481</v>
      </c>
      <c r="K124" s="9">
        <f t="shared" si="5"/>
        <v>13515</v>
      </c>
    </row>
    <row r="125" spans="1:11" ht="30" x14ac:dyDescent="0.25">
      <c r="A125" s="1">
        <v>2029</v>
      </c>
      <c r="B125" s="1" t="s">
        <v>8</v>
      </c>
      <c r="C125" s="1" t="s">
        <v>114</v>
      </c>
      <c r="D125" s="1" t="s">
        <v>335</v>
      </c>
      <c r="E125" s="2">
        <v>92</v>
      </c>
      <c r="F125" s="2" t="s">
        <v>331</v>
      </c>
      <c r="G125" s="24">
        <v>9.0999999999999998E-2</v>
      </c>
      <c r="H125" s="7">
        <f t="shared" si="3"/>
        <v>8.3719999999999981</v>
      </c>
      <c r="I125" s="11">
        <v>3</v>
      </c>
      <c r="J125" s="9">
        <f t="shared" si="4"/>
        <v>8.3105022831050215E-2</v>
      </c>
      <c r="K125" s="9">
        <f t="shared" si="5"/>
        <v>8371.9999999999982</v>
      </c>
    </row>
    <row r="126" spans="1:11" ht="60" x14ac:dyDescent="0.25">
      <c r="A126" s="1">
        <v>2029</v>
      </c>
      <c r="B126" s="1" t="s">
        <v>8</v>
      </c>
      <c r="C126" s="1" t="s">
        <v>115</v>
      </c>
      <c r="D126" s="2" t="s">
        <v>269</v>
      </c>
      <c r="E126" s="2">
        <v>50</v>
      </c>
      <c r="F126" s="2" t="s">
        <v>331</v>
      </c>
      <c r="G126" s="24">
        <v>0.10564999999999999</v>
      </c>
      <c r="H126" s="7">
        <f t="shared" si="3"/>
        <v>5.2824999999999998</v>
      </c>
      <c r="I126" s="11">
        <v>2</v>
      </c>
      <c r="J126" s="9">
        <f t="shared" si="4"/>
        <v>0.14472602739726026</v>
      </c>
      <c r="K126" s="9">
        <f t="shared" si="5"/>
        <v>5282.5</v>
      </c>
    </row>
    <row r="127" spans="1:11" ht="30" x14ac:dyDescent="0.25">
      <c r="A127" s="1">
        <v>2029</v>
      </c>
      <c r="B127" s="1" t="s">
        <v>8</v>
      </c>
      <c r="C127" s="1" t="s">
        <v>116</v>
      </c>
      <c r="D127" s="2" t="s">
        <v>276</v>
      </c>
      <c r="E127" s="2">
        <v>35</v>
      </c>
      <c r="F127" s="2" t="s">
        <v>331</v>
      </c>
      <c r="G127" s="24">
        <v>0.1981</v>
      </c>
      <c r="H127" s="7">
        <f t="shared" si="3"/>
        <v>6.9335000000000004</v>
      </c>
      <c r="I127" s="11">
        <v>2</v>
      </c>
      <c r="J127" s="9">
        <f t="shared" si="4"/>
        <v>0.27136986301369864</v>
      </c>
      <c r="K127" s="9">
        <f t="shared" si="5"/>
        <v>6933.5</v>
      </c>
    </row>
    <row r="128" spans="1:11" ht="60" x14ac:dyDescent="0.25">
      <c r="A128" s="1">
        <v>2029</v>
      </c>
      <c r="B128" s="1" t="s">
        <v>8</v>
      </c>
      <c r="C128" s="1" t="s">
        <v>117</v>
      </c>
      <c r="D128" s="2" t="s">
        <v>269</v>
      </c>
      <c r="E128" s="2">
        <v>40</v>
      </c>
      <c r="F128" s="2" t="s">
        <v>331</v>
      </c>
      <c r="G128" s="24">
        <v>9.6500000000000002E-2</v>
      </c>
      <c r="H128" s="7">
        <f t="shared" si="3"/>
        <v>3.8600000000000003</v>
      </c>
      <c r="I128" s="11">
        <v>2</v>
      </c>
      <c r="J128" s="9">
        <f t="shared" si="4"/>
        <v>0.13219178082191782</v>
      </c>
      <c r="K128" s="9">
        <f t="shared" si="5"/>
        <v>3860.0000000000005</v>
      </c>
    </row>
    <row r="129" spans="1:11" ht="30" x14ac:dyDescent="0.25">
      <c r="A129" s="1">
        <v>2029</v>
      </c>
      <c r="B129" s="1" t="s">
        <v>8</v>
      </c>
      <c r="C129" s="1" t="s">
        <v>118</v>
      </c>
      <c r="D129" s="2" t="s">
        <v>276</v>
      </c>
      <c r="E129" s="2">
        <v>54</v>
      </c>
      <c r="F129" s="2" t="s">
        <v>331</v>
      </c>
      <c r="G129" s="24">
        <v>0.42870000000000003</v>
      </c>
      <c r="H129" s="7">
        <f t="shared" si="3"/>
        <v>23.149800000000003</v>
      </c>
      <c r="I129" s="11">
        <v>2</v>
      </c>
      <c r="J129" s="9">
        <f t="shared" si="4"/>
        <v>0.58726027397260283</v>
      </c>
      <c r="K129" s="9">
        <f t="shared" si="5"/>
        <v>23149.800000000003</v>
      </c>
    </row>
    <row r="130" spans="1:11" ht="60" x14ac:dyDescent="0.25">
      <c r="A130" s="1">
        <v>2029</v>
      </c>
      <c r="B130" s="1" t="s">
        <v>8</v>
      </c>
      <c r="C130" s="1" t="s">
        <v>119</v>
      </c>
      <c r="D130" s="2" t="s">
        <v>269</v>
      </c>
      <c r="E130" s="2">
        <v>55</v>
      </c>
      <c r="F130" s="2" t="s">
        <v>331</v>
      </c>
      <c r="G130" s="24">
        <v>0.54349999999999998</v>
      </c>
      <c r="H130" s="7">
        <f t="shared" si="3"/>
        <v>29.892499999999995</v>
      </c>
      <c r="I130" s="11">
        <v>2</v>
      </c>
      <c r="J130" s="9">
        <f t="shared" si="4"/>
        <v>0.74452054794520539</v>
      </c>
      <c r="K130" s="9">
        <f t="shared" si="5"/>
        <v>29892.499999999996</v>
      </c>
    </row>
    <row r="131" spans="1:11" ht="30" x14ac:dyDescent="0.25">
      <c r="A131" s="1">
        <v>2029</v>
      </c>
      <c r="B131" s="1" t="s">
        <v>8</v>
      </c>
      <c r="C131" s="1" t="s">
        <v>120</v>
      </c>
      <c r="D131" s="2" t="s">
        <v>276</v>
      </c>
      <c r="E131" s="2">
        <v>39</v>
      </c>
      <c r="F131" s="2" t="s">
        <v>331</v>
      </c>
      <c r="G131" s="24">
        <v>1.0595000000000001</v>
      </c>
      <c r="H131" s="7">
        <f t="shared" ref="H131:H194" si="6">K131/1000</f>
        <v>41.32050000000001</v>
      </c>
      <c r="I131" s="11">
        <v>2</v>
      </c>
      <c r="J131" s="9">
        <f t="shared" ref="J131:J194" si="7">((G131/365)*1000)/I131</f>
        <v>1.4513698630136989</v>
      </c>
      <c r="K131" s="9">
        <f t="shared" ref="K131:K194" si="8">E131*J131*365*I131</f>
        <v>41320.500000000007</v>
      </c>
    </row>
    <row r="132" spans="1:11" ht="30" x14ac:dyDescent="0.25">
      <c r="A132" s="1">
        <v>2029</v>
      </c>
      <c r="B132" s="1" t="s">
        <v>8</v>
      </c>
      <c r="C132" s="1" t="s">
        <v>121</v>
      </c>
      <c r="D132" s="2" t="s">
        <v>276</v>
      </c>
      <c r="E132" s="2">
        <v>41</v>
      </c>
      <c r="F132" s="2" t="s">
        <v>331</v>
      </c>
      <c r="G132" s="24">
        <v>0.18790000000000001</v>
      </c>
      <c r="H132" s="7">
        <f t="shared" si="6"/>
        <v>7.7039</v>
      </c>
      <c r="I132" s="11">
        <v>2</v>
      </c>
      <c r="J132" s="9">
        <f t="shared" si="7"/>
        <v>0.25739726027397258</v>
      </c>
      <c r="K132" s="9">
        <f t="shared" si="8"/>
        <v>7703.9</v>
      </c>
    </row>
    <row r="133" spans="1:11" ht="45" x14ac:dyDescent="0.25">
      <c r="A133" s="1">
        <v>2029</v>
      </c>
      <c r="B133" s="1" t="s">
        <v>8</v>
      </c>
      <c r="C133" s="1" t="s">
        <v>122</v>
      </c>
      <c r="D133" s="1" t="s">
        <v>334</v>
      </c>
      <c r="E133" s="2">
        <v>80</v>
      </c>
      <c r="F133" s="2" t="s">
        <v>331</v>
      </c>
      <c r="G133" s="24">
        <v>0.94979999999999998</v>
      </c>
      <c r="H133" s="7">
        <f t="shared" si="6"/>
        <v>75.983999999999995</v>
      </c>
      <c r="I133" s="11">
        <v>2</v>
      </c>
      <c r="J133" s="9">
        <f t="shared" si="7"/>
        <v>1.3010958904109589</v>
      </c>
      <c r="K133" s="9">
        <f t="shared" si="8"/>
        <v>75984</v>
      </c>
    </row>
    <row r="134" spans="1:11" ht="30" x14ac:dyDescent="0.25">
      <c r="A134" s="1">
        <v>2029</v>
      </c>
      <c r="B134" s="1" t="s">
        <v>8</v>
      </c>
      <c r="C134" s="1" t="s">
        <v>123</v>
      </c>
      <c r="D134" s="2" t="s">
        <v>276</v>
      </c>
      <c r="E134" s="2">
        <v>57</v>
      </c>
      <c r="F134" s="2" t="s">
        <v>331</v>
      </c>
      <c r="G134" s="24">
        <v>0.32800000000000001</v>
      </c>
      <c r="H134" s="7">
        <f t="shared" si="6"/>
        <v>18.696000000000002</v>
      </c>
      <c r="I134" s="11">
        <v>2</v>
      </c>
      <c r="J134" s="9">
        <f t="shared" si="7"/>
        <v>0.44931506849315073</v>
      </c>
      <c r="K134" s="9">
        <f t="shared" si="8"/>
        <v>18696</v>
      </c>
    </row>
    <row r="135" spans="1:11" ht="30" x14ac:dyDescent="0.25">
      <c r="A135" s="1">
        <v>2029</v>
      </c>
      <c r="B135" s="1" t="s">
        <v>8</v>
      </c>
      <c r="C135" s="1" t="s">
        <v>296</v>
      </c>
      <c r="D135" s="2" t="s">
        <v>276</v>
      </c>
      <c r="E135" s="2">
        <v>95</v>
      </c>
      <c r="F135" s="2" t="s">
        <v>331</v>
      </c>
      <c r="G135" s="24">
        <v>0.05</v>
      </c>
      <c r="H135" s="7">
        <f t="shared" si="6"/>
        <v>4.7500000000000009</v>
      </c>
      <c r="I135" s="11">
        <v>1</v>
      </c>
      <c r="J135" s="9">
        <f t="shared" si="7"/>
        <v>0.13698630136986303</v>
      </c>
      <c r="K135" s="9">
        <f t="shared" si="8"/>
        <v>4750.0000000000009</v>
      </c>
    </row>
    <row r="136" spans="1:11" ht="30" x14ac:dyDescent="0.25">
      <c r="A136" s="1">
        <v>2029</v>
      </c>
      <c r="B136" s="1" t="s">
        <v>8</v>
      </c>
      <c r="C136" s="1" t="s">
        <v>297</v>
      </c>
      <c r="D136" s="2" t="s">
        <v>276</v>
      </c>
      <c r="E136" s="2">
        <v>150</v>
      </c>
      <c r="F136" s="2" t="s">
        <v>331</v>
      </c>
      <c r="G136" s="24">
        <v>0.13400000000000001</v>
      </c>
      <c r="H136" s="7">
        <f t="shared" si="6"/>
        <v>20.100000000000001</v>
      </c>
      <c r="I136" s="11">
        <v>1</v>
      </c>
      <c r="J136" s="9">
        <f t="shared" si="7"/>
        <v>0.36712328767123287</v>
      </c>
      <c r="K136" s="9">
        <f t="shared" si="8"/>
        <v>20100</v>
      </c>
    </row>
    <row r="137" spans="1:11" ht="30" x14ac:dyDescent="0.25">
      <c r="A137" s="1">
        <v>2029</v>
      </c>
      <c r="B137" s="1" t="s">
        <v>8</v>
      </c>
      <c r="C137" s="1" t="s">
        <v>298</v>
      </c>
      <c r="D137" s="2" t="s">
        <v>276</v>
      </c>
      <c r="E137" s="2">
        <v>112</v>
      </c>
      <c r="F137" s="2" t="s">
        <v>331</v>
      </c>
      <c r="G137" s="24">
        <v>0.153</v>
      </c>
      <c r="H137" s="7">
        <f t="shared" si="6"/>
        <v>17.135999999999999</v>
      </c>
      <c r="I137" s="11">
        <v>1</v>
      </c>
      <c r="J137" s="9">
        <f t="shared" si="7"/>
        <v>0.41917808219178082</v>
      </c>
      <c r="K137" s="9">
        <f t="shared" si="8"/>
        <v>17136</v>
      </c>
    </row>
    <row r="138" spans="1:11" ht="30" x14ac:dyDescent="0.25">
      <c r="A138" s="1">
        <v>2029</v>
      </c>
      <c r="B138" s="1" t="s">
        <v>8</v>
      </c>
      <c r="C138" s="1" t="s">
        <v>299</v>
      </c>
      <c r="D138" s="2" t="s">
        <v>276</v>
      </c>
      <c r="E138" s="2">
        <v>115</v>
      </c>
      <c r="F138" s="2" t="s">
        <v>331</v>
      </c>
      <c r="G138" s="24">
        <v>0.439</v>
      </c>
      <c r="H138" s="7">
        <f t="shared" si="6"/>
        <v>50.485000000000007</v>
      </c>
      <c r="I138" s="11">
        <v>1</v>
      </c>
      <c r="J138" s="9">
        <f t="shared" si="7"/>
        <v>1.2027397260273973</v>
      </c>
      <c r="K138" s="9">
        <f t="shared" si="8"/>
        <v>50485.000000000007</v>
      </c>
    </row>
    <row r="139" spans="1:11" ht="30" x14ac:dyDescent="0.25">
      <c r="A139" s="1">
        <v>2029</v>
      </c>
      <c r="B139" s="1" t="s">
        <v>8</v>
      </c>
      <c r="C139" s="1" t="s">
        <v>300</v>
      </c>
      <c r="D139" s="1" t="s">
        <v>337</v>
      </c>
      <c r="E139" s="2">
        <v>39</v>
      </c>
      <c r="F139" s="2" t="s">
        <v>331</v>
      </c>
      <c r="G139" s="24">
        <v>0.58399999999999996</v>
      </c>
      <c r="H139" s="7">
        <f t="shared" si="6"/>
        <v>22.775999999999996</v>
      </c>
      <c r="I139" s="11">
        <v>2</v>
      </c>
      <c r="J139" s="9">
        <f t="shared" si="7"/>
        <v>0.79999999999999993</v>
      </c>
      <c r="K139" s="9">
        <f t="shared" si="8"/>
        <v>22775.999999999996</v>
      </c>
    </row>
    <row r="140" spans="1:11" ht="30" x14ac:dyDescent="0.25">
      <c r="A140" s="1">
        <v>2029</v>
      </c>
      <c r="B140" s="1" t="s">
        <v>8</v>
      </c>
      <c r="C140" s="1" t="s">
        <v>301</v>
      </c>
      <c r="D140" s="1" t="s">
        <v>337</v>
      </c>
      <c r="E140" s="2">
        <v>13.7</v>
      </c>
      <c r="F140" s="2" t="s">
        <v>331</v>
      </c>
      <c r="G140" s="24">
        <v>2.306</v>
      </c>
      <c r="H140" s="7">
        <f t="shared" si="6"/>
        <v>31.592199999999998</v>
      </c>
      <c r="I140" s="11">
        <v>2</v>
      </c>
      <c r="J140" s="9">
        <f t="shared" si="7"/>
        <v>3.1589041095890411</v>
      </c>
      <c r="K140" s="9">
        <f t="shared" si="8"/>
        <v>31592.199999999997</v>
      </c>
    </row>
    <row r="141" spans="1:11" ht="30" x14ac:dyDescent="0.25">
      <c r="A141" s="1">
        <v>2029</v>
      </c>
      <c r="B141" s="1" t="s">
        <v>8</v>
      </c>
      <c r="C141" s="1" t="s">
        <v>302</v>
      </c>
      <c r="D141" s="1" t="s">
        <v>337</v>
      </c>
      <c r="E141" s="2">
        <v>74</v>
      </c>
      <c r="F141" s="2" t="s">
        <v>332</v>
      </c>
      <c r="G141" s="24">
        <v>0.128</v>
      </c>
      <c r="H141" s="7">
        <f t="shared" si="6"/>
        <v>9.4719999999999995</v>
      </c>
      <c r="I141" s="11">
        <v>2</v>
      </c>
      <c r="J141" s="9">
        <f t="shared" si="7"/>
        <v>0.17534246575342466</v>
      </c>
      <c r="K141" s="9">
        <f t="shared" si="8"/>
        <v>9472</v>
      </c>
    </row>
    <row r="142" spans="1:11" ht="45" x14ac:dyDescent="0.25">
      <c r="A142" s="1">
        <v>2029</v>
      </c>
      <c r="B142" s="1" t="s">
        <v>8</v>
      </c>
      <c r="C142" s="1" t="s">
        <v>124</v>
      </c>
      <c r="D142" s="1" t="s">
        <v>336</v>
      </c>
      <c r="E142" s="2">
        <v>95</v>
      </c>
      <c r="F142" s="2" t="s">
        <v>331</v>
      </c>
      <c r="G142" s="24">
        <v>0.13600000000000001</v>
      </c>
      <c r="H142" s="7">
        <f t="shared" si="6"/>
        <v>12.920000000000002</v>
      </c>
      <c r="I142" s="11">
        <v>2</v>
      </c>
      <c r="J142" s="9">
        <f t="shared" si="7"/>
        <v>0.18630136986301371</v>
      </c>
      <c r="K142" s="9">
        <f t="shared" si="8"/>
        <v>12920.000000000002</v>
      </c>
    </row>
    <row r="143" spans="1:11" ht="30" x14ac:dyDescent="0.25">
      <c r="A143" s="1">
        <v>2029</v>
      </c>
      <c r="B143" s="1" t="s">
        <v>8</v>
      </c>
      <c r="C143" s="1" t="s">
        <v>125</v>
      </c>
      <c r="D143" s="2" t="s">
        <v>276</v>
      </c>
      <c r="E143" s="2">
        <v>195</v>
      </c>
      <c r="F143" s="2" t="s">
        <v>332</v>
      </c>
      <c r="G143" s="24">
        <v>9.0999999999999998E-2</v>
      </c>
      <c r="H143" s="7">
        <f t="shared" si="6"/>
        <v>17.745000000000001</v>
      </c>
      <c r="I143" s="11">
        <v>2</v>
      </c>
      <c r="J143" s="9">
        <f t="shared" si="7"/>
        <v>0.12465753424657533</v>
      </c>
      <c r="K143" s="9">
        <f t="shared" si="8"/>
        <v>17745</v>
      </c>
    </row>
    <row r="144" spans="1:11" ht="45" x14ac:dyDescent="0.25">
      <c r="A144" s="1">
        <v>2029</v>
      </c>
      <c r="B144" s="1" t="s">
        <v>8</v>
      </c>
      <c r="C144" s="1" t="s">
        <v>126</v>
      </c>
      <c r="D144" s="1" t="s">
        <v>336</v>
      </c>
      <c r="E144" s="2">
        <v>35</v>
      </c>
      <c r="F144" s="2" t="s">
        <v>332</v>
      </c>
      <c r="G144" s="24">
        <v>0.161</v>
      </c>
      <c r="H144" s="7">
        <f t="shared" si="6"/>
        <v>5.6349999999999998</v>
      </c>
      <c r="I144" s="11">
        <v>2</v>
      </c>
      <c r="J144" s="9">
        <f t="shared" si="7"/>
        <v>0.22054794520547946</v>
      </c>
      <c r="K144" s="9">
        <f t="shared" si="8"/>
        <v>5635</v>
      </c>
    </row>
    <row r="145" spans="1:11" ht="30" x14ac:dyDescent="0.25">
      <c r="A145" s="1">
        <v>2029</v>
      </c>
      <c r="B145" s="1" t="s">
        <v>8</v>
      </c>
      <c r="C145" s="1" t="s">
        <v>127</v>
      </c>
      <c r="D145" s="2" t="s">
        <v>276</v>
      </c>
      <c r="E145" s="2">
        <v>217</v>
      </c>
      <c r="F145" s="2" t="s">
        <v>331</v>
      </c>
      <c r="G145" s="24">
        <v>7.5999999999999998E-2</v>
      </c>
      <c r="H145" s="7">
        <f t="shared" si="6"/>
        <v>16.492000000000001</v>
      </c>
      <c r="I145" s="11">
        <v>2</v>
      </c>
      <c r="J145" s="9">
        <f t="shared" si="7"/>
        <v>0.10410958904109589</v>
      </c>
      <c r="K145" s="9">
        <f t="shared" si="8"/>
        <v>16492</v>
      </c>
    </row>
    <row r="146" spans="1:11" ht="45" x14ac:dyDescent="0.25">
      <c r="A146" s="1">
        <v>2029</v>
      </c>
      <c r="B146" s="1" t="s">
        <v>8</v>
      </c>
      <c r="C146" s="1" t="s">
        <v>128</v>
      </c>
      <c r="D146" s="1" t="s">
        <v>336</v>
      </c>
      <c r="E146" s="2">
        <v>55</v>
      </c>
      <c r="F146" s="2" t="s">
        <v>331</v>
      </c>
      <c r="G146" s="24">
        <v>0.52200000000000002</v>
      </c>
      <c r="H146" s="7">
        <f t="shared" si="6"/>
        <v>28.71</v>
      </c>
      <c r="I146" s="11">
        <v>2</v>
      </c>
      <c r="J146" s="9">
        <f t="shared" si="7"/>
        <v>0.71506849315068488</v>
      </c>
      <c r="K146" s="9">
        <f t="shared" si="8"/>
        <v>28710</v>
      </c>
    </row>
    <row r="147" spans="1:11" ht="30" x14ac:dyDescent="0.25">
      <c r="A147" s="1">
        <v>2029</v>
      </c>
      <c r="B147" s="1" t="s">
        <v>8</v>
      </c>
      <c r="C147" s="1" t="s">
        <v>129</v>
      </c>
      <c r="D147" s="2" t="s">
        <v>276</v>
      </c>
      <c r="E147" s="2">
        <v>180</v>
      </c>
      <c r="F147" s="2" t="s">
        <v>331</v>
      </c>
      <c r="G147" s="24">
        <v>7.2999999999999995E-2</v>
      </c>
      <c r="H147" s="7">
        <f t="shared" si="6"/>
        <v>13.14</v>
      </c>
      <c r="I147" s="11">
        <v>2</v>
      </c>
      <c r="J147" s="9">
        <f t="shared" si="7"/>
        <v>9.9999999999999992E-2</v>
      </c>
      <c r="K147" s="9">
        <f t="shared" si="8"/>
        <v>13140</v>
      </c>
    </row>
    <row r="148" spans="1:11" ht="45" x14ac:dyDescent="0.25">
      <c r="A148" s="1">
        <v>2029</v>
      </c>
      <c r="B148" s="1" t="s">
        <v>8</v>
      </c>
      <c r="C148" s="1" t="s">
        <v>130</v>
      </c>
      <c r="D148" s="1" t="s">
        <v>336</v>
      </c>
      <c r="E148" s="2">
        <v>59</v>
      </c>
      <c r="F148" s="2" t="s">
        <v>331</v>
      </c>
      <c r="G148" s="24">
        <v>1.6919999999999999</v>
      </c>
      <c r="H148" s="7">
        <f t="shared" si="6"/>
        <v>99.828000000000003</v>
      </c>
      <c r="I148" s="11">
        <v>2</v>
      </c>
      <c r="J148" s="9">
        <f t="shared" si="7"/>
        <v>2.3178082191780822</v>
      </c>
      <c r="K148" s="9">
        <f t="shared" si="8"/>
        <v>99828</v>
      </c>
    </row>
    <row r="149" spans="1:11" ht="45" x14ac:dyDescent="0.25">
      <c r="A149" s="1">
        <v>2029</v>
      </c>
      <c r="B149" s="1" t="s">
        <v>8</v>
      </c>
      <c r="C149" s="1" t="s">
        <v>131</v>
      </c>
      <c r="D149" s="1" t="s">
        <v>336</v>
      </c>
      <c r="E149" s="2">
        <v>71</v>
      </c>
      <c r="F149" s="2" t="s">
        <v>332</v>
      </c>
      <c r="G149" s="24">
        <v>0.10199999999999999</v>
      </c>
      <c r="H149" s="7">
        <f t="shared" si="6"/>
        <v>7.2419999999999982</v>
      </c>
      <c r="I149" s="11">
        <v>2</v>
      </c>
      <c r="J149" s="9">
        <f t="shared" si="7"/>
        <v>0.13972602739726026</v>
      </c>
      <c r="K149" s="9">
        <f t="shared" si="8"/>
        <v>7241.9999999999982</v>
      </c>
    </row>
    <row r="150" spans="1:11" ht="30" x14ac:dyDescent="0.25">
      <c r="A150" s="1">
        <v>2029</v>
      </c>
      <c r="B150" s="1" t="s">
        <v>8</v>
      </c>
      <c r="C150" s="1" t="s">
        <v>132</v>
      </c>
      <c r="D150" s="2" t="s">
        <v>276</v>
      </c>
      <c r="E150" s="2">
        <v>187</v>
      </c>
      <c r="F150" s="2" t="s">
        <v>332</v>
      </c>
      <c r="G150" s="24">
        <v>3.5999999999999997E-2</v>
      </c>
      <c r="H150" s="7">
        <f t="shared" si="6"/>
        <v>6.7320000000000002</v>
      </c>
      <c r="I150" s="11">
        <v>2</v>
      </c>
      <c r="J150" s="9">
        <f t="shared" si="7"/>
        <v>4.9315068493150684E-2</v>
      </c>
      <c r="K150" s="9">
        <f t="shared" si="8"/>
        <v>6732</v>
      </c>
    </row>
    <row r="151" spans="1:11" ht="45" x14ac:dyDescent="0.25">
      <c r="A151" s="1">
        <v>2029</v>
      </c>
      <c r="B151" s="1" t="s">
        <v>8</v>
      </c>
      <c r="C151" s="1" t="s">
        <v>133</v>
      </c>
      <c r="D151" s="1" t="s">
        <v>336</v>
      </c>
      <c r="E151" s="2">
        <v>39</v>
      </c>
      <c r="F151" s="2" t="s">
        <v>331</v>
      </c>
      <c r="G151" s="24">
        <v>0.184</v>
      </c>
      <c r="H151" s="7">
        <f t="shared" si="6"/>
        <v>7.1759999999999993</v>
      </c>
      <c r="I151" s="11">
        <v>2</v>
      </c>
      <c r="J151" s="9">
        <f t="shared" si="7"/>
        <v>0.25205479452054791</v>
      </c>
      <c r="K151" s="9">
        <f t="shared" si="8"/>
        <v>7175.9999999999991</v>
      </c>
    </row>
    <row r="152" spans="1:11" ht="30" x14ac:dyDescent="0.25">
      <c r="A152" s="1">
        <v>2029</v>
      </c>
      <c r="B152" s="1" t="s">
        <v>8</v>
      </c>
      <c r="C152" s="1" t="s">
        <v>134</v>
      </c>
      <c r="D152" s="2" t="s">
        <v>276</v>
      </c>
      <c r="E152" s="2">
        <v>190</v>
      </c>
      <c r="F152" s="2" t="s">
        <v>332</v>
      </c>
      <c r="G152" s="24">
        <v>8.1000000000000003E-2</v>
      </c>
      <c r="H152" s="7">
        <f t="shared" si="6"/>
        <v>15.39</v>
      </c>
      <c r="I152" s="11">
        <v>2</v>
      </c>
      <c r="J152" s="9">
        <f t="shared" si="7"/>
        <v>0.11095890410958904</v>
      </c>
      <c r="K152" s="9">
        <f t="shared" si="8"/>
        <v>15390</v>
      </c>
    </row>
    <row r="153" spans="1:11" ht="30" x14ac:dyDescent="0.25">
      <c r="A153" s="1">
        <v>2029</v>
      </c>
      <c r="B153" s="1" t="s">
        <v>8</v>
      </c>
      <c r="C153" s="1" t="s">
        <v>135</v>
      </c>
      <c r="D153" s="2" t="s">
        <v>276</v>
      </c>
      <c r="E153" s="2">
        <v>217</v>
      </c>
      <c r="F153" s="2" t="s">
        <v>331</v>
      </c>
      <c r="G153" s="24">
        <v>3.7999999999999999E-2</v>
      </c>
      <c r="H153" s="7">
        <f t="shared" si="6"/>
        <v>8.2460000000000004</v>
      </c>
      <c r="I153" s="11">
        <v>2</v>
      </c>
      <c r="J153" s="9">
        <f t="shared" si="7"/>
        <v>5.2054794520547946E-2</v>
      </c>
      <c r="K153" s="9">
        <f t="shared" si="8"/>
        <v>8246</v>
      </c>
    </row>
    <row r="154" spans="1:11" ht="45" x14ac:dyDescent="0.25">
      <c r="A154" s="1">
        <v>2029</v>
      </c>
      <c r="B154" s="1" t="s">
        <v>8</v>
      </c>
      <c r="C154" s="1" t="s">
        <v>136</v>
      </c>
      <c r="D154" s="1" t="s">
        <v>336</v>
      </c>
      <c r="E154" s="2">
        <v>109</v>
      </c>
      <c r="F154" s="2" t="s">
        <v>332</v>
      </c>
      <c r="G154" s="24">
        <v>7.9000000000000001E-2</v>
      </c>
      <c r="H154" s="7">
        <f t="shared" si="6"/>
        <v>8.6110000000000007</v>
      </c>
      <c r="I154" s="11">
        <v>2</v>
      </c>
      <c r="J154" s="9">
        <f t="shared" si="7"/>
        <v>0.10821917808219178</v>
      </c>
      <c r="K154" s="9">
        <f t="shared" si="8"/>
        <v>8611</v>
      </c>
    </row>
    <row r="155" spans="1:11" ht="45" x14ac:dyDescent="0.25">
      <c r="A155" s="1">
        <v>2029</v>
      </c>
      <c r="B155" s="1" t="s">
        <v>8</v>
      </c>
      <c r="C155" s="1" t="s">
        <v>137</v>
      </c>
      <c r="D155" s="1" t="s">
        <v>336</v>
      </c>
      <c r="E155" s="2">
        <v>79</v>
      </c>
      <c r="F155" s="2" t="s">
        <v>331</v>
      </c>
      <c r="G155" s="24">
        <v>0.16800000000000001</v>
      </c>
      <c r="H155" s="7">
        <f t="shared" si="6"/>
        <v>13.272000000000002</v>
      </c>
      <c r="I155" s="11">
        <v>2</v>
      </c>
      <c r="J155" s="9">
        <f t="shared" si="7"/>
        <v>0.23013698630136986</v>
      </c>
      <c r="K155" s="9">
        <f t="shared" si="8"/>
        <v>13272.000000000002</v>
      </c>
    </row>
    <row r="156" spans="1:11" ht="45" x14ac:dyDescent="0.25">
      <c r="A156" s="1">
        <v>2029</v>
      </c>
      <c r="B156" s="1" t="s">
        <v>8</v>
      </c>
      <c r="C156" s="1" t="s">
        <v>138</v>
      </c>
      <c r="D156" s="1" t="s">
        <v>336</v>
      </c>
      <c r="E156" s="2">
        <v>58</v>
      </c>
      <c r="F156" s="2" t="s">
        <v>331</v>
      </c>
      <c r="G156" s="24">
        <v>0.23699999999999999</v>
      </c>
      <c r="H156" s="7">
        <f t="shared" si="6"/>
        <v>13.746</v>
      </c>
      <c r="I156" s="11">
        <v>2</v>
      </c>
      <c r="J156" s="9">
        <f t="shared" si="7"/>
        <v>0.32465753424657534</v>
      </c>
      <c r="K156" s="9">
        <f t="shared" si="8"/>
        <v>13746</v>
      </c>
    </row>
    <row r="157" spans="1:11" ht="45" x14ac:dyDescent="0.25">
      <c r="A157" s="1">
        <v>2029</v>
      </c>
      <c r="B157" s="1" t="s">
        <v>8</v>
      </c>
      <c r="C157" s="1" t="s">
        <v>139</v>
      </c>
      <c r="D157" s="1" t="s">
        <v>336</v>
      </c>
      <c r="E157" s="2">
        <v>64</v>
      </c>
      <c r="F157" s="2" t="s">
        <v>331</v>
      </c>
      <c r="G157" s="24">
        <v>0.114</v>
      </c>
      <c r="H157" s="7">
        <f t="shared" si="6"/>
        <v>7.2960000000000012</v>
      </c>
      <c r="I157" s="11">
        <v>2</v>
      </c>
      <c r="J157" s="9">
        <f t="shared" si="7"/>
        <v>0.15616438356164386</v>
      </c>
      <c r="K157" s="9">
        <f t="shared" si="8"/>
        <v>7296.0000000000009</v>
      </c>
    </row>
    <row r="158" spans="1:11" ht="45" x14ac:dyDescent="0.25">
      <c r="A158" s="1">
        <v>2029</v>
      </c>
      <c r="B158" s="1" t="s">
        <v>8</v>
      </c>
      <c r="C158" s="1" t="s">
        <v>140</v>
      </c>
      <c r="D158" s="1" t="s">
        <v>336</v>
      </c>
      <c r="E158" s="2">
        <v>89</v>
      </c>
      <c r="F158" s="2" t="s">
        <v>331</v>
      </c>
      <c r="G158" s="24">
        <v>0.14499999999999999</v>
      </c>
      <c r="H158" s="7">
        <f t="shared" si="6"/>
        <v>12.904999999999998</v>
      </c>
      <c r="I158" s="11">
        <v>2</v>
      </c>
      <c r="J158" s="9">
        <f t="shared" si="7"/>
        <v>0.19863013698630136</v>
      </c>
      <c r="K158" s="9">
        <f t="shared" si="8"/>
        <v>12904.999999999998</v>
      </c>
    </row>
    <row r="159" spans="1:11" ht="45" x14ac:dyDescent="0.25">
      <c r="A159" s="1">
        <v>2029</v>
      </c>
      <c r="B159" s="1" t="s">
        <v>8</v>
      </c>
      <c r="C159" s="1" t="s">
        <v>141</v>
      </c>
      <c r="D159" s="1" t="s">
        <v>336</v>
      </c>
      <c r="E159" s="2">
        <v>74</v>
      </c>
      <c r="F159" s="2" t="s">
        <v>331</v>
      </c>
      <c r="G159" s="24">
        <v>0.104</v>
      </c>
      <c r="H159" s="7">
        <f t="shared" si="6"/>
        <v>7.6959999999999997</v>
      </c>
      <c r="I159" s="11">
        <v>2</v>
      </c>
      <c r="J159" s="9">
        <f t="shared" si="7"/>
        <v>0.14246575342465753</v>
      </c>
      <c r="K159" s="9">
        <f t="shared" si="8"/>
        <v>7696</v>
      </c>
    </row>
    <row r="160" spans="1:11" ht="45" x14ac:dyDescent="0.25">
      <c r="A160" s="1">
        <v>2029</v>
      </c>
      <c r="B160" s="1" t="s">
        <v>8</v>
      </c>
      <c r="C160" s="1" t="s">
        <v>303</v>
      </c>
      <c r="D160" s="1" t="s">
        <v>334</v>
      </c>
      <c r="E160" s="2">
        <v>124</v>
      </c>
      <c r="F160" s="2" t="s">
        <v>331</v>
      </c>
      <c r="G160" s="24">
        <v>1.159</v>
      </c>
      <c r="H160" s="7">
        <f t="shared" si="6"/>
        <v>143.71600000000001</v>
      </c>
      <c r="I160" s="11">
        <v>1</v>
      </c>
      <c r="J160" s="9">
        <f t="shared" si="7"/>
        <v>3.1753424657534248</v>
      </c>
      <c r="K160" s="9">
        <f t="shared" si="8"/>
        <v>143716</v>
      </c>
    </row>
    <row r="161" spans="1:11" ht="45" x14ac:dyDescent="0.25">
      <c r="A161" s="1">
        <v>2029</v>
      </c>
      <c r="B161" s="1" t="s">
        <v>8</v>
      </c>
      <c r="C161" s="1" t="s">
        <v>304</v>
      </c>
      <c r="D161" s="1" t="s">
        <v>334</v>
      </c>
      <c r="E161" s="2">
        <v>144</v>
      </c>
      <c r="F161" s="2" t="s">
        <v>331</v>
      </c>
      <c r="G161" s="24">
        <v>0.6</v>
      </c>
      <c r="H161" s="7">
        <f t="shared" si="6"/>
        <v>86.399999999999991</v>
      </c>
      <c r="I161" s="11">
        <v>1</v>
      </c>
      <c r="J161" s="9">
        <f t="shared" si="7"/>
        <v>1.6438356164383561</v>
      </c>
      <c r="K161" s="9">
        <f t="shared" si="8"/>
        <v>86399.999999999985</v>
      </c>
    </row>
    <row r="162" spans="1:11" ht="30" x14ac:dyDescent="0.25">
      <c r="A162" s="1">
        <v>2029</v>
      </c>
      <c r="B162" s="1" t="s">
        <v>8</v>
      </c>
      <c r="C162" s="1" t="s">
        <v>142</v>
      </c>
      <c r="D162" s="2" t="s">
        <v>277</v>
      </c>
      <c r="E162" s="2">
        <v>69</v>
      </c>
      <c r="F162" s="2" t="s">
        <v>332</v>
      </c>
      <c r="G162" s="24">
        <v>8.6999999999999994E-2</v>
      </c>
      <c r="H162" s="7">
        <f t="shared" si="6"/>
        <v>6.0029999999999983</v>
      </c>
      <c r="I162" s="11">
        <v>1</v>
      </c>
      <c r="J162" s="9">
        <f t="shared" si="7"/>
        <v>0.23835616438356161</v>
      </c>
      <c r="K162" s="9">
        <f t="shared" si="8"/>
        <v>6002.9999999999982</v>
      </c>
    </row>
    <row r="163" spans="1:11" ht="30" x14ac:dyDescent="0.25">
      <c r="A163" s="1">
        <v>2029</v>
      </c>
      <c r="B163" s="1" t="s">
        <v>8</v>
      </c>
      <c r="C163" s="1" t="s">
        <v>143</v>
      </c>
      <c r="D163" s="2" t="s">
        <v>277</v>
      </c>
      <c r="E163" s="2">
        <v>62</v>
      </c>
      <c r="F163" s="2" t="s">
        <v>331</v>
      </c>
      <c r="G163" s="24">
        <v>7.0000000000000001E-3</v>
      </c>
      <c r="H163" s="7">
        <f t="shared" si="6"/>
        <v>0.434</v>
      </c>
      <c r="I163" s="11">
        <v>1</v>
      </c>
      <c r="J163" s="9">
        <f t="shared" si="7"/>
        <v>1.9178082191780823E-2</v>
      </c>
      <c r="K163" s="9">
        <f t="shared" si="8"/>
        <v>434</v>
      </c>
    </row>
    <row r="164" spans="1:11" ht="30" x14ac:dyDescent="0.25">
      <c r="A164" s="1">
        <v>2029</v>
      </c>
      <c r="B164" s="1" t="s">
        <v>8</v>
      </c>
      <c r="C164" s="1" t="s">
        <v>144</v>
      </c>
      <c r="D164" s="2" t="s">
        <v>277</v>
      </c>
      <c r="E164" s="2">
        <v>20</v>
      </c>
      <c r="F164" s="2" t="s">
        <v>331</v>
      </c>
      <c r="G164" s="24">
        <v>3.6999999999999998E-2</v>
      </c>
      <c r="H164" s="7">
        <f t="shared" si="6"/>
        <v>0.74</v>
      </c>
      <c r="I164" s="11">
        <v>1</v>
      </c>
      <c r="J164" s="9">
        <f t="shared" si="7"/>
        <v>0.10136986301369863</v>
      </c>
      <c r="K164" s="9">
        <f t="shared" si="8"/>
        <v>740</v>
      </c>
    </row>
    <row r="165" spans="1:11" ht="30" x14ac:dyDescent="0.25">
      <c r="A165" s="1">
        <v>2029</v>
      </c>
      <c r="B165" s="1" t="s">
        <v>8</v>
      </c>
      <c r="C165" s="1" t="s">
        <v>145</v>
      </c>
      <c r="D165" s="2" t="s">
        <v>277</v>
      </c>
      <c r="E165" s="2">
        <v>6</v>
      </c>
      <c r="F165" s="2" t="s">
        <v>331</v>
      </c>
      <c r="G165" s="24">
        <v>0.60199999999999998</v>
      </c>
      <c r="H165" s="7">
        <f t="shared" si="6"/>
        <v>3.6120000000000001</v>
      </c>
      <c r="I165" s="11">
        <v>1</v>
      </c>
      <c r="J165" s="9">
        <f t="shared" si="7"/>
        <v>1.6493150684931506</v>
      </c>
      <c r="K165" s="9">
        <f t="shared" si="8"/>
        <v>3612</v>
      </c>
    </row>
    <row r="166" spans="1:11" ht="30" x14ac:dyDescent="0.25">
      <c r="A166" s="1">
        <v>2029</v>
      </c>
      <c r="B166" s="1" t="s">
        <v>8</v>
      </c>
      <c r="C166" s="1" t="s">
        <v>146</v>
      </c>
      <c r="D166" s="2" t="s">
        <v>277</v>
      </c>
      <c r="E166" s="2">
        <v>58</v>
      </c>
      <c r="F166" s="2" t="s">
        <v>332</v>
      </c>
      <c r="G166" s="24">
        <v>0.112</v>
      </c>
      <c r="H166" s="7">
        <f t="shared" si="6"/>
        <v>6.4960000000000013</v>
      </c>
      <c r="I166" s="11">
        <v>1</v>
      </c>
      <c r="J166" s="9">
        <f t="shared" si="7"/>
        <v>0.30684931506849317</v>
      </c>
      <c r="K166" s="9">
        <f t="shared" si="8"/>
        <v>6496.0000000000009</v>
      </c>
    </row>
    <row r="167" spans="1:11" ht="30" x14ac:dyDescent="0.25">
      <c r="A167" s="1">
        <v>2029</v>
      </c>
      <c r="B167" s="1" t="s">
        <v>8</v>
      </c>
      <c r="C167" s="1" t="s">
        <v>147</v>
      </c>
      <c r="D167" s="2" t="s">
        <v>277</v>
      </c>
      <c r="E167" s="2">
        <v>2</v>
      </c>
      <c r="F167" s="2" t="s">
        <v>331</v>
      </c>
      <c r="G167" s="24">
        <v>0.08</v>
      </c>
      <c r="H167" s="7">
        <f t="shared" si="6"/>
        <v>0.16</v>
      </c>
      <c r="I167" s="11">
        <v>1</v>
      </c>
      <c r="J167" s="9">
        <f t="shared" si="7"/>
        <v>0.21917808219178084</v>
      </c>
      <c r="K167" s="9">
        <f t="shared" si="8"/>
        <v>160</v>
      </c>
    </row>
    <row r="168" spans="1:11" ht="30" x14ac:dyDescent="0.25">
      <c r="A168" s="1">
        <v>2029</v>
      </c>
      <c r="B168" s="1" t="s">
        <v>8</v>
      </c>
      <c r="C168" s="1" t="s">
        <v>305</v>
      </c>
      <c r="D168" s="2" t="s">
        <v>276</v>
      </c>
      <c r="E168" s="2">
        <v>32</v>
      </c>
      <c r="F168" s="2" t="s">
        <v>331</v>
      </c>
      <c r="G168" s="24">
        <v>0.59299999999999997</v>
      </c>
      <c r="H168" s="7">
        <f t="shared" si="6"/>
        <v>18.975999999999999</v>
      </c>
      <c r="I168" s="11">
        <v>2</v>
      </c>
      <c r="J168" s="9">
        <f t="shared" si="7"/>
        <v>0.81232876712328761</v>
      </c>
      <c r="K168" s="9">
        <f t="shared" si="8"/>
        <v>18976</v>
      </c>
    </row>
    <row r="169" spans="1:11" ht="30" x14ac:dyDescent="0.25">
      <c r="A169" s="1">
        <v>2029</v>
      </c>
      <c r="B169" s="1" t="s">
        <v>8</v>
      </c>
      <c r="C169" s="1" t="s">
        <v>306</v>
      </c>
      <c r="D169" s="2" t="s">
        <v>276</v>
      </c>
      <c r="E169" s="2">
        <v>50</v>
      </c>
      <c r="F169" s="2" t="s">
        <v>331</v>
      </c>
      <c r="G169" s="24">
        <v>0.14099999999999999</v>
      </c>
      <c r="H169" s="7">
        <f t="shared" si="6"/>
        <v>7.0499999999999989</v>
      </c>
      <c r="I169" s="11">
        <v>2</v>
      </c>
      <c r="J169" s="9">
        <f t="shared" si="7"/>
        <v>0.19315068493150683</v>
      </c>
      <c r="K169" s="9">
        <f t="shared" si="8"/>
        <v>7049.9999999999991</v>
      </c>
    </row>
    <row r="170" spans="1:11" ht="30" x14ac:dyDescent="0.25">
      <c r="A170" s="1">
        <v>2029</v>
      </c>
      <c r="B170" s="1" t="s">
        <v>8</v>
      </c>
      <c r="C170" s="1" t="s">
        <v>307</v>
      </c>
      <c r="D170" s="2" t="s">
        <v>276</v>
      </c>
      <c r="E170" s="2">
        <v>56</v>
      </c>
      <c r="F170" s="2" t="s">
        <v>331</v>
      </c>
      <c r="G170" s="24">
        <v>1.343</v>
      </c>
      <c r="H170" s="7">
        <f t="shared" si="6"/>
        <v>75.207999999999998</v>
      </c>
      <c r="I170" s="11">
        <v>2</v>
      </c>
      <c r="J170" s="9">
        <f t="shared" si="7"/>
        <v>1.8397260273972602</v>
      </c>
      <c r="K170" s="9">
        <f t="shared" si="8"/>
        <v>75208</v>
      </c>
    </row>
    <row r="171" spans="1:11" ht="30" x14ac:dyDescent="0.25">
      <c r="A171" s="1">
        <v>2029</v>
      </c>
      <c r="B171" s="1" t="s">
        <v>8</v>
      </c>
      <c r="C171" s="1" t="s">
        <v>308</v>
      </c>
      <c r="D171" s="2" t="s">
        <v>276</v>
      </c>
      <c r="E171" s="2">
        <v>68</v>
      </c>
      <c r="F171" s="2" t="s">
        <v>331</v>
      </c>
      <c r="G171" s="24">
        <v>3.0000000000000001E-3</v>
      </c>
      <c r="H171" s="7">
        <f t="shared" si="6"/>
        <v>0.20399999999999999</v>
      </c>
      <c r="I171" s="11">
        <v>2</v>
      </c>
      <c r="J171" s="9">
        <f t="shared" si="7"/>
        <v>4.1095890410958909E-3</v>
      </c>
      <c r="K171" s="9">
        <f t="shared" si="8"/>
        <v>204</v>
      </c>
    </row>
    <row r="172" spans="1:11" ht="30" x14ac:dyDescent="0.25">
      <c r="A172" s="1">
        <v>2029</v>
      </c>
      <c r="B172" s="1" t="s">
        <v>8</v>
      </c>
      <c r="C172" s="1" t="s">
        <v>148</v>
      </c>
      <c r="D172" s="2" t="s">
        <v>276</v>
      </c>
      <c r="E172" s="2">
        <v>84</v>
      </c>
      <c r="F172" s="2" t="s">
        <v>331</v>
      </c>
      <c r="G172" s="24">
        <v>0.23499999999999999</v>
      </c>
      <c r="H172" s="7">
        <f t="shared" si="6"/>
        <v>19.739999999999998</v>
      </c>
      <c r="I172" s="11">
        <v>2</v>
      </c>
      <c r="J172" s="9">
        <f t="shared" si="7"/>
        <v>0.32191780821917809</v>
      </c>
      <c r="K172" s="9">
        <f t="shared" si="8"/>
        <v>19740</v>
      </c>
    </row>
    <row r="173" spans="1:11" ht="30" x14ac:dyDescent="0.25">
      <c r="A173" s="1">
        <v>2029</v>
      </c>
      <c r="B173" s="1" t="s">
        <v>8</v>
      </c>
      <c r="C173" s="1" t="s">
        <v>149</v>
      </c>
      <c r="D173" s="2" t="s">
        <v>276</v>
      </c>
      <c r="E173" s="2">
        <v>49</v>
      </c>
      <c r="F173" s="2" t="s">
        <v>331</v>
      </c>
      <c r="G173" s="24">
        <v>0.154</v>
      </c>
      <c r="H173" s="7">
        <f t="shared" si="6"/>
        <v>7.5459999999999994</v>
      </c>
      <c r="I173" s="11">
        <v>2</v>
      </c>
      <c r="J173" s="9">
        <f t="shared" si="7"/>
        <v>0.21095890410958903</v>
      </c>
      <c r="K173" s="9">
        <f t="shared" si="8"/>
        <v>7545.9999999999991</v>
      </c>
    </row>
    <row r="174" spans="1:11" ht="30" x14ac:dyDescent="0.25">
      <c r="A174" s="1">
        <v>2029</v>
      </c>
      <c r="B174" s="1" t="s">
        <v>8</v>
      </c>
      <c r="C174" s="1" t="s">
        <v>150</v>
      </c>
      <c r="D174" s="2" t="s">
        <v>276</v>
      </c>
      <c r="E174" s="2">
        <v>27</v>
      </c>
      <c r="F174" s="2" t="s">
        <v>331</v>
      </c>
      <c r="G174" s="24">
        <v>0.1</v>
      </c>
      <c r="H174" s="7">
        <f t="shared" si="6"/>
        <v>2.7000000000000006</v>
      </c>
      <c r="I174" s="11">
        <v>2</v>
      </c>
      <c r="J174" s="9">
        <f t="shared" si="7"/>
        <v>0.13698630136986303</v>
      </c>
      <c r="K174" s="9">
        <f t="shared" si="8"/>
        <v>2700.0000000000005</v>
      </c>
    </row>
    <row r="175" spans="1:11" ht="30" x14ac:dyDescent="0.25">
      <c r="A175" s="1">
        <v>2029</v>
      </c>
      <c r="B175" s="1" t="s">
        <v>8</v>
      </c>
      <c r="C175" s="1" t="s">
        <v>151</v>
      </c>
      <c r="D175" s="2" t="s">
        <v>276</v>
      </c>
      <c r="E175" s="2">
        <v>75</v>
      </c>
      <c r="F175" s="2" t="s">
        <v>331</v>
      </c>
      <c r="G175" s="24">
        <v>5.5E-2</v>
      </c>
      <c r="H175" s="7">
        <f t="shared" si="6"/>
        <v>4.1250000000000009</v>
      </c>
      <c r="I175" s="11">
        <v>2</v>
      </c>
      <c r="J175" s="9">
        <f t="shared" si="7"/>
        <v>7.5342465753424667E-2</v>
      </c>
      <c r="K175" s="9">
        <f t="shared" si="8"/>
        <v>4125.0000000000009</v>
      </c>
    </row>
    <row r="176" spans="1:11" ht="30" x14ac:dyDescent="0.25">
      <c r="A176" s="1">
        <v>2029</v>
      </c>
      <c r="B176" s="1" t="s">
        <v>8</v>
      </c>
      <c r="C176" s="1" t="s">
        <v>152</v>
      </c>
      <c r="D176" s="2" t="s">
        <v>276</v>
      </c>
      <c r="E176" s="2">
        <v>63</v>
      </c>
      <c r="F176" s="2" t="s">
        <v>331</v>
      </c>
      <c r="G176" s="24">
        <v>0.22900000000000001</v>
      </c>
      <c r="H176" s="7">
        <f t="shared" si="6"/>
        <v>14.427000000000001</v>
      </c>
      <c r="I176" s="11">
        <v>2</v>
      </c>
      <c r="J176" s="9">
        <f t="shared" si="7"/>
        <v>0.31369863013698635</v>
      </c>
      <c r="K176" s="9">
        <f t="shared" si="8"/>
        <v>14427.000000000002</v>
      </c>
    </row>
    <row r="177" spans="1:11" ht="30" x14ac:dyDescent="0.25">
      <c r="A177" s="1">
        <v>2029</v>
      </c>
      <c r="B177" s="1" t="s">
        <v>8</v>
      </c>
      <c r="C177" s="1" t="s">
        <v>153</v>
      </c>
      <c r="D177" s="2" t="s">
        <v>276</v>
      </c>
      <c r="E177" s="2">
        <v>48</v>
      </c>
      <c r="F177" s="2" t="s">
        <v>331</v>
      </c>
      <c r="G177" s="24">
        <v>1.778</v>
      </c>
      <c r="H177" s="7">
        <f t="shared" si="6"/>
        <v>85.343999999999994</v>
      </c>
      <c r="I177" s="11">
        <v>2</v>
      </c>
      <c r="J177" s="9">
        <f t="shared" si="7"/>
        <v>2.4356164383561647</v>
      </c>
      <c r="K177" s="9">
        <f t="shared" si="8"/>
        <v>85344</v>
      </c>
    </row>
    <row r="178" spans="1:11" ht="30" x14ac:dyDescent="0.25">
      <c r="A178" s="1">
        <v>2029</v>
      </c>
      <c r="B178" s="1" t="s">
        <v>8</v>
      </c>
      <c r="C178" s="1" t="s">
        <v>154</v>
      </c>
      <c r="D178" s="2" t="s">
        <v>276</v>
      </c>
      <c r="E178" s="2">
        <v>43</v>
      </c>
      <c r="F178" s="2" t="s">
        <v>331</v>
      </c>
      <c r="G178" s="24">
        <v>0.121</v>
      </c>
      <c r="H178" s="7">
        <f t="shared" si="6"/>
        <v>5.2030000000000003</v>
      </c>
      <c r="I178" s="11">
        <v>2</v>
      </c>
      <c r="J178" s="9">
        <f t="shared" si="7"/>
        <v>0.16575342465753423</v>
      </c>
      <c r="K178" s="9">
        <f t="shared" si="8"/>
        <v>5203</v>
      </c>
    </row>
    <row r="179" spans="1:11" ht="30" x14ac:dyDescent="0.25">
      <c r="A179" s="1">
        <v>2029</v>
      </c>
      <c r="B179" s="1" t="s">
        <v>8</v>
      </c>
      <c r="C179" s="1" t="s">
        <v>155</v>
      </c>
      <c r="D179" s="2" t="s">
        <v>276</v>
      </c>
      <c r="E179" s="2">
        <v>50</v>
      </c>
      <c r="F179" s="2" t="s">
        <v>331</v>
      </c>
      <c r="G179" s="24">
        <v>0.192</v>
      </c>
      <c r="H179" s="7">
        <f t="shared" si="6"/>
        <v>9.6</v>
      </c>
      <c r="I179" s="11">
        <v>2</v>
      </c>
      <c r="J179" s="9">
        <f t="shared" si="7"/>
        <v>0.26301369863013702</v>
      </c>
      <c r="K179" s="9">
        <f t="shared" si="8"/>
        <v>9600</v>
      </c>
    </row>
    <row r="180" spans="1:11" ht="30" x14ac:dyDescent="0.25">
      <c r="A180" s="1">
        <v>2029</v>
      </c>
      <c r="B180" s="1" t="s">
        <v>8</v>
      </c>
      <c r="C180" s="1" t="s">
        <v>156</v>
      </c>
      <c r="D180" s="2" t="s">
        <v>276</v>
      </c>
      <c r="E180" s="2">
        <v>88</v>
      </c>
      <c r="F180" s="2" t="s">
        <v>331</v>
      </c>
      <c r="G180" s="24">
        <v>0.08</v>
      </c>
      <c r="H180" s="7">
        <f t="shared" si="6"/>
        <v>7.0400000000000009</v>
      </c>
      <c r="I180" s="11">
        <v>2</v>
      </c>
      <c r="J180" s="9">
        <f t="shared" si="7"/>
        <v>0.10958904109589042</v>
      </c>
      <c r="K180" s="9">
        <f t="shared" si="8"/>
        <v>7040.0000000000009</v>
      </c>
    </row>
    <row r="181" spans="1:11" ht="30" x14ac:dyDescent="0.25">
      <c r="A181" s="1">
        <v>2029</v>
      </c>
      <c r="B181" s="1" t="s">
        <v>8</v>
      </c>
      <c r="C181" s="1" t="s">
        <v>157</v>
      </c>
      <c r="D181" s="2" t="s">
        <v>276</v>
      </c>
      <c r="E181" s="2">
        <v>72</v>
      </c>
      <c r="F181" s="2" t="s">
        <v>331</v>
      </c>
      <c r="G181" s="24">
        <v>0.161</v>
      </c>
      <c r="H181" s="7">
        <f t="shared" si="6"/>
        <v>11.592000000000001</v>
      </c>
      <c r="I181" s="11">
        <v>2</v>
      </c>
      <c r="J181" s="9">
        <f t="shared" si="7"/>
        <v>0.22054794520547946</v>
      </c>
      <c r="K181" s="9">
        <f t="shared" si="8"/>
        <v>11592</v>
      </c>
    </row>
    <row r="182" spans="1:11" ht="30" x14ac:dyDescent="0.25">
      <c r="A182" s="1">
        <v>2029</v>
      </c>
      <c r="B182" s="1" t="s">
        <v>8</v>
      </c>
      <c r="C182" s="1" t="s">
        <v>158</v>
      </c>
      <c r="D182" s="2" t="s">
        <v>267</v>
      </c>
      <c r="E182" s="2">
        <v>72</v>
      </c>
      <c r="F182" s="2" t="s">
        <v>331</v>
      </c>
      <c r="G182" s="24">
        <v>0.127</v>
      </c>
      <c r="H182" s="7">
        <f t="shared" si="6"/>
        <v>9.1439999999999984</v>
      </c>
      <c r="I182" s="11">
        <v>4</v>
      </c>
      <c r="J182" s="9">
        <f t="shared" si="7"/>
        <v>8.6986301369863003E-2</v>
      </c>
      <c r="K182" s="9">
        <f t="shared" si="8"/>
        <v>9143.9999999999982</v>
      </c>
    </row>
    <row r="183" spans="1:11" ht="30" x14ac:dyDescent="0.25">
      <c r="A183" s="1">
        <v>2029</v>
      </c>
      <c r="B183" s="1" t="s">
        <v>8</v>
      </c>
      <c r="C183" s="1" t="s">
        <v>159</v>
      </c>
      <c r="D183" s="2" t="s">
        <v>267</v>
      </c>
      <c r="E183" s="2">
        <v>76</v>
      </c>
      <c r="F183" s="2" t="s">
        <v>331</v>
      </c>
      <c r="G183" s="24">
        <v>0.90200000000000002</v>
      </c>
      <c r="H183" s="7">
        <f t="shared" si="6"/>
        <v>68.552000000000007</v>
      </c>
      <c r="I183" s="11">
        <v>4</v>
      </c>
      <c r="J183" s="9">
        <f t="shared" si="7"/>
        <v>0.61780821917808226</v>
      </c>
      <c r="K183" s="9">
        <f t="shared" si="8"/>
        <v>68552</v>
      </c>
    </row>
    <row r="184" spans="1:11" ht="30" x14ac:dyDescent="0.25">
      <c r="A184" s="1">
        <v>2029</v>
      </c>
      <c r="B184" s="1" t="s">
        <v>8</v>
      </c>
      <c r="C184" s="1" t="s">
        <v>160</v>
      </c>
      <c r="D184" s="2" t="s">
        <v>267</v>
      </c>
      <c r="E184" s="2">
        <v>73</v>
      </c>
      <c r="F184" s="2" t="s">
        <v>331</v>
      </c>
      <c r="G184" s="24">
        <v>5.7000000000000002E-2</v>
      </c>
      <c r="H184" s="7">
        <f t="shared" si="6"/>
        <v>4.1610000000000005</v>
      </c>
      <c r="I184" s="11">
        <v>4</v>
      </c>
      <c r="J184" s="9">
        <f t="shared" si="7"/>
        <v>3.9041095890410965E-2</v>
      </c>
      <c r="K184" s="9">
        <f t="shared" si="8"/>
        <v>4161.0000000000009</v>
      </c>
    </row>
    <row r="185" spans="1:11" ht="30" x14ac:dyDescent="0.25">
      <c r="A185" s="1">
        <v>2029</v>
      </c>
      <c r="B185" s="1" t="s">
        <v>8</v>
      </c>
      <c r="C185" s="1" t="s">
        <v>161</v>
      </c>
      <c r="D185" s="2" t="s">
        <v>267</v>
      </c>
      <c r="E185" s="2">
        <v>85</v>
      </c>
      <c r="F185" s="2" t="s">
        <v>331</v>
      </c>
      <c r="G185" s="24">
        <v>0.158</v>
      </c>
      <c r="H185" s="7">
        <f t="shared" si="6"/>
        <v>13.43</v>
      </c>
      <c r="I185" s="11">
        <v>4</v>
      </c>
      <c r="J185" s="9">
        <f t="shared" si="7"/>
        <v>0.10821917808219178</v>
      </c>
      <c r="K185" s="9">
        <f t="shared" si="8"/>
        <v>13430</v>
      </c>
    </row>
    <row r="186" spans="1:11" ht="60" x14ac:dyDescent="0.25">
      <c r="A186" s="1">
        <v>2029</v>
      </c>
      <c r="B186" s="1" t="s">
        <v>8</v>
      </c>
      <c r="C186" s="1" t="s">
        <v>162</v>
      </c>
      <c r="D186" s="1" t="s">
        <v>333</v>
      </c>
      <c r="E186" s="2">
        <v>163</v>
      </c>
      <c r="F186" s="2" t="s">
        <v>331</v>
      </c>
      <c r="G186" s="24">
        <v>0.13900000000000001</v>
      </c>
      <c r="H186" s="7">
        <f t="shared" si="6"/>
        <v>22.657000000000004</v>
      </c>
      <c r="I186" s="11">
        <v>4</v>
      </c>
      <c r="J186" s="9">
        <f t="shared" si="7"/>
        <v>9.5205479452054806E-2</v>
      </c>
      <c r="K186" s="9">
        <f t="shared" si="8"/>
        <v>22657.000000000004</v>
      </c>
    </row>
    <row r="187" spans="1:11" ht="60" x14ac:dyDescent="0.25">
      <c r="A187" s="1">
        <v>2029</v>
      </c>
      <c r="B187" s="1" t="s">
        <v>8</v>
      </c>
      <c r="C187" s="1" t="s">
        <v>163</v>
      </c>
      <c r="D187" s="1" t="s">
        <v>333</v>
      </c>
      <c r="E187" s="2">
        <v>100</v>
      </c>
      <c r="F187" s="2" t="s">
        <v>331</v>
      </c>
      <c r="G187" s="24">
        <v>2.1760000000000002</v>
      </c>
      <c r="H187" s="7">
        <f t="shared" si="6"/>
        <v>217.6</v>
      </c>
      <c r="I187" s="11">
        <v>4</v>
      </c>
      <c r="J187" s="9">
        <f t="shared" si="7"/>
        <v>1.4904109589041097</v>
      </c>
      <c r="K187" s="9">
        <f t="shared" si="8"/>
        <v>217600</v>
      </c>
    </row>
    <row r="188" spans="1:11" ht="30" x14ac:dyDescent="0.25">
      <c r="A188" s="1">
        <v>2029</v>
      </c>
      <c r="B188" s="1" t="s">
        <v>8</v>
      </c>
      <c r="C188" s="1" t="s">
        <v>163</v>
      </c>
      <c r="D188" s="2" t="s">
        <v>267</v>
      </c>
      <c r="E188" s="2">
        <v>84</v>
      </c>
      <c r="F188" s="2" t="s">
        <v>331</v>
      </c>
      <c r="G188" s="24">
        <v>1.994</v>
      </c>
      <c r="H188" s="7">
        <f t="shared" si="6"/>
        <v>167.49600000000001</v>
      </c>
      <c r="I188" s="11">
        <v>4</v>
      </c>
      <c r="J188" s="9">
        <f t="shared" si="7"/>
        <v>1.3657534246575342</v>
      </c>
      <c r="K188" s="9">
        <f t="shared" si="8"/>
        <v>167496</v>
      </c>
    </row>
    <row r="189" spans="1:11" ht="60" x14ac:dyDescent="0.25">
      <c r="A189" s="1">
        <v>2029</v>
      </c>
      <c r="B189" s="1" t="s">
        <v>8</v>
      </c>
      <c r="C189" s="1" t="s">
        <v>164</v>
      </c>
      <c r="D189" s="1" t="s">
        <v>333</v>
      </c>
      <c r="E189" s="2">
        <v>156</v>
      </c>
      <c r="F189" s="2" t="s">
        <v>331</v>
      </c>
      <c r="G189" s="24">
        <v>0.747</v>
      </c>
      <c r="H189" s="7">
        <f t="shared" si="6"/>
        <v>116.532</v>
      </c>
      <c r="I189" s="11">
        <v>4</v>
      </c>
      <c r="J189" s="9">
        <f t="shared" si="7"/>
        <v>0.51164383561643834</v>
      </c>
      <c r="K189" s="9">
        <f t="shared" si="8"/>
        <v>116532</v>
      </c>
    </row>
    <row r="190" spans="1:11" ht="60" x14ac:dyDescent="0.25">
      <c r="A190" s="1">
        <v>2029</v>
      </c>
      <c r="B190" s="1" t="s">
        <v>8</v>
      </c>
      <c r="C190" s="1" t="s">
        <v>165</v>
      </c>
      <c r="D190" s="1" t="s">
        <v>333</v>
      </c>
      <c r="E190" s="2">
        <v>65</v>
      </c>
      <c r="F190" s="2" t="s">
        <v>331</v>
      </c>
      <c r="G190" s="24">
        <v>0.159</v>
      </c>
      <c r="H190" s="7">
        <f t="shared" si="6"/>
        <v>10.335000000000001</v>
      </c>
      <c r="I190" s="11">
        <v>4</v>
      </c>
      <c r="J190" s="9">
        <f t="shared" si="7"/>
        <v>0.10890410958904111</v>
      </c>
      <c r="K190" s="9">
        <f t="shared" si="8"/>
        <v>10335</v>
      </c>
    </row>
    <row r="191" spans="1:11" ht="30" x14ac:dyDescent="0.25">
      <c r="A191" s="1">
        <v>2029</v>
      </c>
      <c r="B191" s="1" t="s">
        <v>8</v>
      </c>
      <c r="C191" s="1" t="s">
        <v>166</v>
      </c>
      <c r="D191" s="2" t="s">
        <v>267</v>
      </c>
      <c r="E191" s="2">
        <v>100</v>
      </c>
      <c r="F191" s="2" t="s">
        <v>331</v>
      </c>
      <c r="G191" s="24">
        <v>2.8000000000000001E-2</v>
      </c>
      <c r="H191" s="7">
        <f t="shared" si="6"/>
        <v>2.8</v>
      </c>
      <c r="I191" s="11">
        <v>4</v>
      </c>
      <c r="J191" s="9">
        <f t="shared" si="7"/>
        <v>1.9178082191780823E-2</v>
      </c>
      <c r="K191" s="9">
        <f t="shared" si="8"/>
        <v>2800</v>
      </c>
    </row>
    <row r="192" spans="1:11" ht="45" x14ac:dyDescent="0.25">
      <c r="A192" s="1">
        <v>2029</v>
      </c>
      <c r="B192" s="1" t="s">
        <v>8</v>
      </c>
      <c r="C192" s="1" t="s">
        <v>309</v>
      </c>
      <c r="D192" s="1" t="s">
        <v>334</v>
      </c>
      <c r="E192" s="2">
        <v>222</v>
      </c>
      <c r="F192" s="2" t="s">
        <v>331</v>
      </c>
      <c r="G192" s="24">
        <v>2.3E-2</v>
      </c>
      <c r="H192" s="7">
        <f t="shared" si="6"/>
        <v>5.105999999999999</v>
      </c>
      <c r="I192" s="11">
        <v>1</v>
      </c>
      <c r="J192" s="9">
        <f t="shared" si="7"/>
        <v>6.3013698630136977E-2</v>
      </c>
      <c r="K192" s="9">
        <f t="shared" si="8"/>
        <v>5105.9999999999991</v>
      </c>
    </row>
    <row r="193" spans="1:11" ht="45" x14ac:dyDescent="0.25">
      <c r="A193" s="1">
        <v>2029</v>
      </c>
      <c r="B193" s="1" t="s">
        <v>8</v>
      </c>
      <c r="C193" s="1" t="s">
        <v>310</v>
      </c>
      <c r="D193" s="1" t="s">
        <v>334</v>
      </c>
      <c r="E193" s="2">
        <v>170</v>
      </c>
      <c r="F193" s="2" t="s">
        <v>331</v>
      </c>
      <c r="G193" s="24">
        <v>3.3000000000000002E-2</v>
      </c>
      <c r="H193" s="7">
        <f t="shared" si="6"/>
        <v>5.61</v>
      </c>
      <c r="I193" s="11">
        <v>1</v>
      </c>
      <c r="J193" s="9">
        <f t="shared" si="7"/>
        <v>9.0410958904109592E-2</v>
      </c>
      <c r="K193" s="9">
        <f t="shared" si="8"/>
        <v>5610</v>
      </c>
    </row>
    <row r="194" spans="1:11" ht="45" x14ac:dyDescent="0.25">
      <c r="A194" s="1">
        <v>2029</v>
      </c>
      <c r="B194" s="1" t="s">
        <v>8</v>
      </c>
      <c r="C194" s="1" t="s">
        <v>311</v>
      </c>
      <c r="D194" s="1" t="s">
        <v>334</v>
      </c>
      <c r="E194" s="2">
        <v>246</v>
      </c>
      <c r="F194" s="2" t="s">
        <v>331</v>
      </c>
      <c r="G194" s="24">
        <v>8.6999999999999994E-2</v>
      </c>
      <c r="H194" s="7">
        <f t="shared" si="6"/>
        <v>21.401999999999997</v>
      </c>
      <c r="I194" s="11">
        <v>1</v>
      </c>
      <c r="J194" s="9">
        <f t="shared" si="7"/>
        <v>0.23835616438356161</v>
      </c>
      <c r="K194" s="9">
        <f t="shared" si="8"/>
        <v>21401.999999999996</v>
      </c>
    </row>
    <row r="195" spans="1:11" ht="45" x14ac:dyDescent="0.25">
      <c r="A195" s="1">
        <v>2029</v>
      </c>
      <c r="B195" s="1" t="s">
        <v>8</v>
      </c>
      <c r="C195" s="1" t="s">
        <v>312</v>
      </c>
      <c r="D195" s="1" t="s">
        <v>334</v>
      </c>
      <c r="E195" s="2">
        <v>227</v>
      </c>
      <c r="F195" s="2" t="s">
        <v>331</v>
      </c>
      <c r="G195" s="24">
        <v>7.9000000000000001E-2</v>
      </c>
      <c r="H195" s="7">
        <f t="shared" ref="H195:H258" si="9">K195/1000</f>
        <v>17.933</v>
      </c>
      <c r="I195" s="11">
        <v>1</v>
      </c>
      <c r="J195" s="9">
        <f t="shared" ref="J195:J258" si="10">((G195/365)*1000)/I195</f>
        <v>0.21643835616438356</v>
      </c>
      <c r="K195" s="9">
        <f t="shared" ref="K195:K258" si="11">E195*J195*365*I195</f>
        <v>17933</v>
      </c>
    </row>
    <row r="196" spans="1:11" ht="45" x14ac:dyDescent="0.25">
      <c r="A196" s="1">
        <v>2029</v>
      </c>
      <c r="B196" s="1" t="s">
        <v>8</v>
      </c>
      <c r="C196" s="1" t="s">
        <v>313</v>
      </c>
      <c r="D196" s="1" t="s">
        <v>334</v>
      </c>
      <c r="E196" s="2">
        <v>194</v>
      </c>
      <c r="F196" s="2" t="s">
        <v>331</v>
      </c>
      <c r="G196" s="24">
        <v>0.44900000000000001</v>
      </c>
      <c r="H196" s="7">
        <f t="shared" si="9"/>
        <v>87.106000000000009</v>
      </c>
      <c r="I196" s="11">
        <v>1</v>
      </c>
      <c r="J196" s="9">
        <f t="shared" si="10"/>
        <v>1.23013698630137</v>
      </c>
      <c r="K196" s="9">
        <f t="shared" si="11"/>
        <v>87106.000000000015</v>
      </c>
    </row>
    <row r="197" spans="1:11" ht="45" x14ac:dyDescent="0.25">
      <c r="A197" s="1">
        <v>2029</v>
      </c>
      <c r="B197" s="1" t="s">
        <v>8</v>
      </c>
      <c r="C197" s="1" t="s">
        <v>314</v>
      </c>
      <c r="D197" s="1" t="s">
        <v>334</v>
      </c>
      <c r="E197" s="2">
        <v>243</v>
      </c>
      <c r="F197" s="2" t="s">
        <v>331</v>
      </c>
      <c r="G197" s="24">
        <v>5.1999999999999998E-2</v>
      </c>
      <c r="H197" s="7">
        <f t="shared" si="9"/>
        <v>12.635999999999999</v>
      </c>
      <c r="I197" s="11">
        <v>1</v>
      </c>
      <c r="J197" s="9">
        <f t="shared" si="10"/>
        <v>0.14246575342465753</v>
      </c>
      <c r="K197" s="9">
        <f t="shared" si="11"/>
        <v>12636</v>
      </c>
    </row>
    <row r="198" spans="1:11" ht="45" x14ac:dyDescent="0.25">
      <c r="A198" s="1">
        <v>2029</v>
      </c>
      <c r="B198" s="1" t="s">
        <v>8</v>
      </c>
      <c r="C198" s="1" t="s">
        <v>315</v>
      </c>
      <c r="D198" s="1" t="s">
        <v>334</v>
      </c>
      <c r="E198" s="2">
        <v>257</v>
      </c>
      <c r="F198" s="2" t="s">
        <v>331</v>
      </c>
      <c r="G198" s="24">
        <v>1.7000000000000001E-2</v>
      </c>
      <c r="H198" s="7">
        <f t="shared" si="9"/>
        <v>4.3690000000000007</v>
      </c>
      <c r="I198" s="11">
        <v>1</v>
      </c>
      <c r="J198" s="9">
        <f t="shared" si="10"/>
        <v>4.6575342465753428E-2</v>
      </c>
      <c r="K198" s="9">
        <f t="shared" si="11"/>
        <v>4369.0000000000009</v>
      </c>
    </row>
    <row r="199" spans="1:11" ht="45" x14ac:dyDescent="0.25">
      <c r="A199" s="1">
        <v>2029</v>
      </c>
      <c r="B199" s="1" t="s">
        <v>8</v>
      </c>
      <c r="C199" s="1" t="s">
        <v>167</v>
      </c>
      <c r="D199" s="1" t="s">
        <v>334</v>
      </c>
      <c r="E199" s="2">
        <v>63</v>
      </c>
      <c r="F199" s="2" t="s">
        <v>331</v>
      </c>
      <c r="G199" s="24">
        <v>0.309</v>
      </c>
      <c r="H199" s="7">
        <f t="shared" si="9"/>
        <v>19.466999999999999</v>
      </c>
      <c r="I199" s="11">
        <v>7</v>
      </c>
      <c r="J199" s="9">
        <f t="shared" si="10"/>
        <v>0.12093933463796477</v>
      </c>
      <c r="K199" s="9">
        <f t="shared" si="11"/>
        <v>19467</v>
      </c>
    </row>
    <row r="200" spans="1:11" ht="45" x14ac:dyDescent="0.25">
      <c r="A200" s="1">
        <v>2029</v>
      </c>
      <c r="B200" s="1" t="s">
        <v>8</v>
      </c>
      <c r="C200" s="1" t="s">
        <v>168</v>
      </c>
      <c r="D200" s="1" t="s">
        <v>334</v>
      </c>
      <c r="E200" s="2">
        <v>75</v>
      </c>
      <c r="F200" s="2" t="s">
        <v>331</v>
      </c>
      <c r="G200" s="24">
        <v>0.11899999999999999</v>
      </c>
      <c r="H200" s="7">
        <f t="shared" si="9"/>
        <v>8.9250000000000007</v>
      </c>
      <c r="I200" s="11">
        <v>7</v>
      </c>
      <c r="J200" s="9">
        <f t="shared" si="10"/>
        <v>4.6575342465753421E-2</v>
      </c>
      <c r="K200" s="9">
        <f t="shared" si="11"/>
        <v>8925</v>
      </c>
    </row>
    <row r="201" spans="1:11" ht="45" x14ac:dyDescent="0.25">
      <c r="A201" s="1">
        <v>2029</v>
      </c>
      <c r="B201" s="1" t="s">
        <v>8</v>
      </c>
      <c r="C201" s="1" t="s">
        <v>169</v>
      </c>
      <c r="D201" s="1" t="s">
        <v>334</v>
      </c>
      <c r="E201" s="2">
        <v>76</v>
      </c>
      <c r="F201" s="2" t="s">
        <v>331</v>
      </c>
      <c r="G201" s="24">
        <v>0.122</v>
      </c>
      <c r="H201" s="7">
        <f t="shared" si="9"/>
        <v>9.2720000000000002</v>
      </c>
      <c r="I201" s="11">
        <v>7</v>
      </c>
      <c r="J201" s="9">
        <f t="shared" si="10"/>
        <v>4.7749510763209387E-2</v>
      </c>
      <c r="K201" s="9">
        <f t="shared" si="11"/>
        <v>9272</v>
      </c>
    </row>
    <row r="202" spans="1:11" ht="45" x14ac:dyDescent="0.25">
      <c r="A202" s="1">
        <v>2029</v>
      </c>
      <c r="B202" s="1" t="s">
        <v>8</v>
      </c>
      <c r="C202" s="1" t="s">
        <v>170</v>
      </c>
      <c r="D202" s="1" t="s">
        <v>334</v>
      </c>
      <c r="E202" s="2">
        <v>99</v>
      </c>
      <c r="F202" s="2" t="s">
        <v>331</v>
      </c>
      <c r="G202" s="24">
        <v>0.155</v>
      </c>
      <c r="H202" s="7">
        <f t="shared" si="9"/>
        <v>15.345000000000002</v>
      </c>
      <c r="I202" s="11">
        <v>7</v>
      </c>
      <c r="J202" s="9">
        <f t="shared" si="10"/>
        <v>6.0665362035225052E-2</v>
      </c>
      <c r="K202" s="9">
        <f t="shared" si="11"/>
        <v>15345.000000000002</v>
      </c>
    </row>
    <row r="203" spans="1:11" ht="45" x14ac:dyDescent="0.25">
      <c r="A203" s="1">
        <v>2029</v>
      </c>
      <c r="B203" s="1" t="s">
        <v>8</v>
      </c>
      <c r="C203" s="1" t="s">
        <v>171</v>
      </c>
      <c r="D203" s="1" t="s">
        <v>334</v>
      </c>
      <c r="E203" s="2">
        <v>80</v>
      </c>
      <c r="F203" s="2" t="s">
        <v>331</v>
      </c>
      <c r="G203" s="24">
        <v>0.22500000000000001</v>
      </c>
      <c r="H203" s="7">
        <f t="shared" si="9"/>
        <v>18</v>
      </c>
      <c r="I203" s="11">
        <v>7</v>
      </c>
      <c r="J203" s="9">
        <f t="shared" si="10"/>
        <v>8.8062622309197661E-2</v>
      </c>
      <c r="K203" s="9">
        <f t="shared" si="11"/>
        <v>18000</v>
      </c>
    </row>
    <row r="204" spans="1:11" ht="45" x14ac:dyDescent="0.25">
      <c r="A204" s="1">
        <v>2029</v>
      </c>
      <c r="B204" s="1" t="s">
        <v>8</v>
      </c>
      <c r="C204" s="1" t="s">
        <v>172</v>
      </c>
      <c r="D204" s="1" t="s">
        <v>334</v>
      </c>
      <c r="E204" s="2">
        <v>81</v>
      </c>
      <c r="F204" s="2" t="s">
        <v>331</v>
      </c>
      <c r="G204" s="24">
        <v>0.14799999999999999</v>
      </c>
      <c r="H204" s="7">
        <f t="shared" si="9"/>
        <v>11.988</v>
      </c>
      <c r="I204" s="11">
        <v>7</v>
      </c>
      <c r="J204" s="9">
        <f t="shared" si="10"/>
        <v>5.792563600782779E-2</v>
      </c>
      <c r="K204" s="9">
        <f t="shared" si="11"/>
        <v>11988</v>
      </c>
    </row>
    <row r="205" spans="1:11" ht="45" x14ac:dyDescent="0.25">
      <c r="A205" s="1">
        <v>2029</v>
      </c>
      <c r="B205" s="1" t="s">
        <v>8</v>
      </c>
      <c r="C205" s="1" t="s">
        <v>174</v>
      </c>
      <c r="D205" s="1" t="s">
        <v>334</v>
      </c>
      <c r="E205" s="2">
        <v>70</v>
      </c>
      <c r="F205" s="2" t="s">
        <v>331</v>
      </c>
      <c r="G205" s="24">
        <v>0.37</v>
      </c>
      <c r="H205" s="7">
        <f t="shared" si="9"/>
        <v>25.900000000000002</v>
      </c>
      <c r="I205" s="11">
        <v>7</v>
      </c>
      <c r="J205" s="9">
        <f t="shared" si="10"/>
        <v>0.14481409001956949</v>
      </c>
      <c r="K205" s="9">
        <f t="shared" si="11"/>
        <v>25900.000000000004</v>
      </c>
    </row>
    <row r="206" spans="1:11" ht="45" x14ac:dyDescent="0.25">
      <c r="A206" s="1">
        <v>2029</v>
      </c>
      <c r="B206" s="1" t="s">
        <v>8</v>
      </c>
      <c r="C206" s="1" t="s">
        <v>173</v>
      </c>
      <c r="D206" s="1" t="s">
        <v>334</v>
      </c>
      <c r="E206" s="2">
        <v>69</v>
      </c>
      <c r="F206" s="2" t="s">
        <v>331</v>
      </c>
      <c r="G206" s="24">
        <v>0.12</v>
      </c>
      <c r="H206" s="7">
        <f t="shared" si="9"/>
        <v>8.2799999999999994</v>
      </c>
      <c r="I206" s="11">
        <v>7</v>
      </c>
      <c r="J206" s="9">
        <f t="shared" si="10"/>
        <v>4.6966731898238745E-2</v>
      </c>
      <c r="K206" s="9">
        <f t="shared" si="11"/>
        <v>8280</v>
      </c>
    </row>
    <row r="207" spans="1:11" ht="45" x14ac:dyDescent="0.25">
      <c r="A207" s="1">
        <v>2029</v>
      </c>
      <c r="B207" s="1" t="s">
        <v>8</v>
      </c>
      <c r="C207" s="1" t="s">
        <v>175</v>
      </c>
      <c r="D207" s="1" t="s">
        <v>334</v>
      </c>
      <c r="E207" s="2">
        <v>115</v>
      </c>
      <c r="F207" s="2" t="s">
        <v>331</v>
      </c>
      <c r="G207" s="24">
        <v>0.60799999999999998</v>
      </c>
      <c r="H207" s="7">
        <f t="shared" si="9"/>
        <v>69.92</v>
      </c>
      <c r="I207" s="11">
        <v>7</v>
      </c>
      <c r="J207" s="9">
        <f t="shared" si="10"/>
        <v>0.23796477495107632</v>
      </c>
      <c r="K207" s="9">
        <f t="shared" si="11"/>
        <v>69920</v>
      </c>
    </row>
    <row r="208" spans="1:11" ht="45" x14ac:dyDescent="0.25">
      <c r="A208" s="1">
        <v>2029</v>
      </c>
      <c r="B208" s="1" t="s">
        <v>8</v>
      </c>
      <c r="C208" s="1" t="s">
        <v>176</v>
      </c>
      <c r="D208" s="1" t="s">
        <v>334</v>
      </c>
      <c r="E208" s="2">
        <v>71</v>
      </c>
      <c r="F208" s="2" t="s">
        <v>331</v>
      </c>
      <c r="G208" s="24">
        <v>1.5589999999999999</v>
      </c>
      <c r="H208" s="7">
        <f t="shared" si="9"/>
        <v>110.68899999999996</v>
      </c>
      <c r="I208" s="11">
        <v>7</v>
      </c>
      <c r="J208" s="9">
        <f t="shared" si="10"/>
        <v>0.61017612524461828</v>
      </c>
      <c r="K208" s="9">
        <f t="shared" si="11"/>
        <v>110688.99999999997</v>
      </c>
    </row>
    <row r="209" spans="1:11" ht="45" x14ac:dyDescent="0.25">
      <c r="A209" s="1">
        <v>2029</v>
      </c>
      <c r="B209" s="1" t="s">
        <v>8</v>
      </c>
      <c r="C209" s="1" t="s">
        <v>177</v>
      </c>
      <c r="D209" s="1" t="s">
        <v>334</v>
      </c>
      <c r="E209" s="2">
        <v>103</v>
      </c>
      <c r="F209" s="2" t="s">
        <v>331</v>
      </c>
      <c r="G209" s="24">
        <v>5.2999999999999999E-2</v>
      </c>
      <c r="H209" s="7">
        <f t="shared" si="9"/>
        <v>5.4590000000000005</v>
      </c>
      <c r="I209" s="11">
        <v>7</v>
      </c>
      <c r="J209" s="9">
        <f t="shared" si="10"/>
        <v>2.0743639921722117E-2</v>
      </c>
      <c r="K209" s="9">
        <f t="shared" si="11"/>
        <v>5459.0000000000009</v>
      </c>
    </row>
    <row r="210" spans="1:11" ht="45" x14ac:dyDescent="0.25">
      <c r="A210" s="1">
        <v>2029</v>
      </c>
      <c r="B210" s="1" t="s">
        <v>8</v>
      </c>
      <c r="C210" s="1" t="s">
        <v>178</v>
      </c>
      <c r="D210" s="1" t="s">
        <v>334</v>
      </c>
      <c r="E210" s="2">
        <v>81</v>
      </c>
      <c r="F210" s="2" t="s">
        <v>331</v>
      </c>
      <c r="G210" s="24">
        <v>9.8000000000000004E-2</v>
      </c>
      <c r="H210" s="7">
        <f t="shared" si="9"/>
        <v>7.9380000000000015</v>
      </c>
      <c r="I210" s="11">
        <v>7</v>
      </c>
      <c r="J210" s="9">
        <f t="shared" si="10"/>
        <v>3.8356164383561646E-2</v>
      </c>
      <c r="K210" s="9">
        <f t="shared" si="11"/>
        <v>7938.0000000000018</v>
      </c>
    </row>
    <row r="211" spans="1:11" ht="45" x14ac:dyDescent="0.25">
      <c r="A211" s="1">
        <v>2029</v>
      </c>
      <c r="B211" s="1" t="s">
        <v>8</v>
      </c>
      <c r="C211" s="1" t="s">
        <v>179</v>
      </c>
      <c r="D211" s="1" t="s">
        <v>334</v>
      </c>
      <c r="E211" s="2">
        <v>85</v>
      </c>
      <c r="F211" s="2" t="s">
        <v>331</v>
      </c>
      <c r="G211" s="24">
        <v>0.432</v>
      </c>
      <c r="H211" s="7">
        <f t="shared" si="9"/>
        <v>36.72</v>
      </c>
      <c r="I211" s="11">
        <v>7</v>
      </c>
      <c r="J211" s="9">
        <f t="shared" si="10"/>
        <v>0.1690802348336595</v>
      </c>
      <c r="K211" s="9">
        <f t="shared" si="11"/>
        <v>36720</v>
      </c>
    </row>
    <row r="212" spans="1:11" ht="45" x14ac:dyDescent="0.25">
      <c r="A212" s="1">
        <v>2029</v>
      </c>
      <c r="B212" s="1" t="s">
        <v>8</v>
      </c>
      <c r="C212" s="1" t="s">
        <v>180</v>
      </c>
      <c r="D212" s="1" t="s">
        <v>334</v>
      </c>
      <c r="E212" s="2">
        <v>65</v>
      </c>
      <c r="F212" s="2" t="s">
        <v>331</v>
      </c>
      <c r="G212" s="24">
        <v>0.57399999999999995</v>
      </c>
      <c r="H212" s="7">
        <f t="shared" si="9"/>
        <v>37.31</v>
      </c>
      <c r="I212" s="11">
        <v>7</v>
      </c>
      <c r="J212" s="9">
        <f t="shared" si="10"/>
        <v>0.22465753424657534</v>
      </c>
      <c r="K212" s="9">
        <f t="shared" si="11"/>
        <v>37310</v>
      </c>
    </row>
    <row r="213" spans="1:11" ht="45" x14ac:dyDescent="0.25">
      <c r="A213" s="1">
        <v>2029</v>
      </c>
      <c r="B213" s="1" t="s">
        <v>8</v>
      </c>
      <c r="C213" s="1" t="s">
        <v>181</v>
      </c>
      <c r="D213" s="1" t="s">
        <v>334</v>
      </c>
      <c r="E213" s="2">
        <v>135</v>
      </c>
      <c r="F213" s="2" t="s">
        <v>331</v>
      </c>
      <c r="G213" s="24">
        <v>1E-3</v>
      </c>
      <c r="H213" s="7">
        <f t="shared" si="9"/>
        <v>0.13500000000000004</v>
      </c>
      <c r="I213" s="11">
        <v>7</v>
      </c>
      <c r="J213" s="9">
        <f t="shared" si="10"/>
        <v>3.9138943248532291E-4</v>
      </c>
      <c r="K213" s="9">
        <f t="shared" si="11"/>
        <v>135.00000000000003</v>
      </c>
    </row>
    <row r="214" spans="1:11" ht="45" x14ac:dyDescent="0.25">
      <c r="A214" s="1">
        <v>2029</v>
      </c>
      <c r="B214" s="1" t="s">
        <v>8</v>
      </c>
      <c r="C214" s="1" t="s">
        <v>182</v>
      </c>
      <c r="D214" s="1" t="s">
        <v>334</v>
      </c>
      <c r="E214" s="2">
        <v>70</v>
      </c>
      <c r="F214" s="2" t="s">
        <v>331</v>
      </c>
      <c r="G214" s="24">
        <v>0.20799999999999999</v>
      </c>
      <c r="H214" s="7">
        <f t="shared" si="9"/>
        <v>14.56</v>
      </c>
      <c r="I214" s="11">
        <v>7</v>
      </c>
      <c r="J214" s="9">
        <f t="shared" si="10"/>
        <v>8.1409001956947155E-2</v>
      </c>
      <c r="K214" s="9">
        <f t="shared" si="11"/>
        <v>14560</v>
      </c>
    </row>
    <row r="215" spans="1:11" ht="45" x14ac:dyDescent="0.25">
      <c r="A215" s="1">
        <v>2029</v>
      </c>
      <c r="B215" s="1" t="s">
        <v>8</v>
      </c>
      <c r="C215" s="1" t="s">
        <v>183</v>
      </c>
      <c r="D215" s="1" t="s">
        <v>334</v>
      </c>
      <c r="E215" s="2">
        <v>95</v>
      </c>
      <c r="F215" s="2" t="s">
        <v>331</v>
      </c>
      <c r="G215" s="24">
        <v>5.3999999999999999E-2</v>
      </c>
      <c r="H215" s="7">
        <f t="shared" si="9"/>
        <v>5.13</v>
      </c>
      <c r="I215" s="11">
        <v>7</v>
      </c>
      <c r="J215" s="9">
        <f t="shared" si="10"/>
        <v>2.1135029354207437E-2</v>
      </c>
      <c r="K215" s="9">
        <f t="shared" si="11"/>
        <v>5130</v>
      </c>
    </row>
    <row r="216" spans="1:11" ht="45" x14ac:dyDescent="0.25">
      <c r="A216" s="1">
        <v>2029</v>
      </c>
      <c r="B216" s="1" t="s">
        <v>8</v>
      </c>
      <c r="C216" s="1" t="s">
        <v>184</v>
      </c>
      <c r="D216" s="1" t="s">
        <v>334</v>
      </c>
      <c r="E216" s="2">
        <v>94</v>
      </c>
      <c r="F216" s="2" t="s">
        <v>331</v>
      </c>
      <c r="G216" s="24">
        <v>0.11899999999999999</v>
      </c>
      <c r="H216" s="7">
        <f t="shared" si="9"/>
        <v>11.185999999999998</v>
      </c>
      <c r="I216" s="11">
        <v>7</v>
      </c>
      <c r="J216" s="9">
        <f t="shared" si="10"/>
        <v>4.6575342465753421E-2</v>
      </c>
      <c r="K216" s="9">
        <f t="shared" si="11"/>
        <v>11185.999999999998</v>
      </c>
    </row>
    <row r="217" spans="1:11" ht="45" x14ac:dyDescent="0.25">
      <c r="A217" s="1">
        <v>2029</v>
      </c>
      <c r="B217" s="1" t="s">
        <v>8</v>
      </c>
      <c r="C217" s="1" t="s">
        <v>185</v>
      </c>
      <c r="D217" s="1" t="s">
        <v>334</v>
      </c>
      <c r="E217" s="2">
        <v>89</v>
      </c>
      <c r="F217" s="2" t="s">
        <v>331</v>
      </c>
      <c r="G217" s="24">
        <v>1.3560000000000001</v>
      </c>
      <c r="H217" s="7">
        <f t="shared" si="9"/>
        <v>120.684</v>
      </c>
      <c r="I217" s="11">
        <v>2</v>
      </c>
      <c r="J217" s="9">
        <f t="shared" si="10"/>
        <v>1.8575342465753424</v>
      </c>
      <c r="K217" s="9">
        <f t="shared" si="11"/>
        <v>120684</v>
      </c>
    </row>
    <row r="218" spans="1:11" ht="45" x14ac:dyDescent="0.25">
      <c r="A218" s="1">
        <v>2029</v>
      </c>
      <c r="B218" s="1" t="s">
        <v>8</v>
      </c>
      <c r="C218" s="1" t="s">
        <v>186</v>
      </c>
      <c r="D218" s="1" t="s">
        <v>334</v>
      </c>
      <c r="E218" s="2">
        <v>94</v>
      </c>
      <c r="F218" s="2" t="s">
        <v>331</v>
      </c>
      <c r="G218" s="24">
        <v>0.80300000000000005</v>
      </c>
      <c r="H218" s="7">
        <f t="shared" si="9"/>
        <v>75.481999999999999</v>
      </c>
      <c r="I218" s="11">
        <v>2</v>
      </c>
      <c r="J218" s="9">
        <f t="shared" si="10"/>
        <v>1.1000000000000001</v>
      </c>
      <c r="K218" s="9">
        <f t="shared" si="11"/>
        <v>75482</v>
      </c>
    </row>
    <row r="219" spans="1:11" ht="45" x14ac:dyDescent="0.25">
      <c r="A219" s="1">
        <v>2029</v>
      </c>
      <c r="B219" s="1" t="s">
        <v>8</v>
      </c>
      <c r="C219" s="1" t="s">
        <v>316</v>
      </c>
      <c r="D219" s="2" t="s">
        <v>338</v>
      </c>
      <c r="E219" s="2">
        <v>54</v>
      </c>
      <c r="F219" s="2" t="s">
        <v>331</v>
      </c>
      <c r="G219" s="24">
        <v>0.11899999999999999</v>
      </c>
      <c r="H219" s="7">
        <f t="shared" si="9"/>
        <v>6.4260000000000002</v>
      </c>
      <c r="I219" s="11">
        <v>3</v>
      </c>
      <c r="J219" s="9">
        <f t="shared" si="10"/>
        <v>0.10867579908675799</v>
      </c>
      <c r="K219" s="9">
        <f t="shared" si="11"/>
        <v>6426</v>
      </c>
    </row>
    <row r="220" spans="1:11" ht="45" x14ac:dyDescent="0.25">
      <c r="A220" s="1">
        <v>2029</v>
      </c>
      <c r="B220" s="1" t="s">
        <v>8</v>
      </c>
      <c r="C220" s="1" t="s">
        <v>317</v>
      </c>
      <c r="D220" s="2" t="s">
        <v>338</v>
      </c>
      <c r="E220" s="2">
        <v>30</v>
      </c>
      <c r="F220" s="2" t="s">
        <v>331</v>
      </c>
      <c r="G220" s="24">
        <v>0.20399999999999999</v>
      </c>
      <c r="H220" s="7">
        <f t="shared" si="9"/>
        <v>6.1199999999999992</v>
      </c>
      <c r="I220" s="11">
        <v>3</v>
      </c>
      <c r="J220" s="9">
        <f t="shared" si="10"/>
        <v>0.18630136986301368</v>
      </c>
      <c r="K220" s="9">
        <f t="shared" si="11"/>
        <v>6119.9999999999991</v>
      </c>
    </row>
    <row r="221" spans="1:11" ht="45" x14ac:dyDescent="0.25">
      <c r="A221" s="1">
        <v>2029</v>
      </c>
      <c r="B221" s="1" t="s">
        <v>8</v>
      </c>
      <c r="C221" s="1" t="s">
        <v>318</v>
      </c>
      <c r="D221" s="2" t="s">
        <v>338</v>
      </c>
      <c r="E221" s="2">
        <v>58</v>
      </c>
      <c r="F221" s="2" t="s">
        <v>331</v>
      </c>
      <c r="G221" s="24">
        <v>0.122</v>
      </c>
      <c r="H221" s="7">
        <f t="shared" si="9"/>
        <v>7.0759999999999996</v>
      </c>
      <c r="I221" s="11">
        <v>3</v>
      </c>
      <c r="J221" s="9">
        <f t="shared" si="10"/>
        <v>0.11141552511415524</v>
      </c>
      <c r="K221" s="9">
        <f t="shared" si="11"/>
        <v>7076</v>
      </c>
    </row>
    <row r="222" spans="1:11" ht="45" x14ac:dyDescent="0.25">
      <c r="A222" s="1">
        <v>2029</v>
      </c>
      <c r="B222" s="1" t="s">
        <v>8</v>
      </c>
      <c r="C222" s="1" t="s">
        <v>319</v>
      </c>
      <c r="D222" s="2" t="s">
        <v>338</v>
      </c>
      <c r="E222" s="2">
        <v>61</v>
      </c>
      <c r="F222" s="2" t="s">
        <v>331</v>
      </c>
      <c r="G222" s="24">
        <v>0.14799999999999999</v>
      </c>
      <c r="H222" s="7">
        <f t="shared" si="9"/>
        <v>9.0280000000000005</v>
      </c>
      <c r="I222" s="11">
        <v>3</v>
      </c>
      <c r="J222" s="9">
        <f t="shared" si="10"/>
        <v>0.13515981735159818</v>
      </c>
      <c r="K222" s="9">
        <f t="shared" si="11"/>
        <v>9028</v>
      </c>
    </row>
    <row r="223" spans="1:11" ht="45" x14ac:dyDescent="0.25">
      <c r="A223" s="1">
        <v>2029</v>
      </c>
      <c r="B223" s="1" t="s">
        <v>8</v>
      </c>
      <c r="C223" s="1" t="s">
        <v>320</v>
      </c>
      <c r="D223" s="2" t="s">
        <v>338</v>
      </c>
      <c r="E223" s="2">
        <v>64</v>
      </c>
      <c r="F223" s="2" t="s">
        <v>331</v>
      </c>
      <c r="G223" s="24">
        <v>8.2000000000000003E-2</v>
      </c>
      <c r="H223" s="7">
        <f t="shared" si="9"/>
        <v>5.2480000000000002</v>
      </c>
      <c r="I223" s="11">
        <v>3</v>
      </c>
      <c r="J223" s="9">
        <f t="shared" si="10"/>
        <v>7.4885844748858454E-2</v>
      </c>
      <c r="K223" s="9">
        <f t="shared" si="11"/>
        <v>5248</v>
      </c>
    </row>
    <row r="224" spans="1:11" ht="45" x14ac:dyDescent="0.25">
      <c r="A224" s="1">
        <v>2029</v>
      </c>
      <c r="B224" s="1" t="s">
        <v>8</v>
      </c>
      <c r="C224" s="1" t="s">
        <v>321</v>
      </c>
      <c r="D224" s="2" t="s">
        <v>338</v>
      </c>
      <c r="E224" s="2">
        <v>44</v>
      </c>
      <c r="F224" s="2" t="s">
        <v>331</v>
      </c>
      <c r="G224" s="24">
        <v>0.89600000000000002</v>
      </c>
      <c r="H224" s="7">
        <f t="shared" si="9"/>
        <v>39.423999999999999</v>
      </c>
      <c r="I224" s="11">
        <v>3</v>
      </c>
      <c r="J224" s="9">
        <f t="shared" si="10"/>
        <v>0.81826484018264845</v>
      </c>
      <c r="K224" s="9">
        <f t="shared" si="11"/>
        <v>39424</v>
      </c>
    </row>
    <row r="225" spans="1:11" ht="30" x14ac:dyDescent="0.25">
      <c r="A225" s="1">
        <v>2029</v>
      </c>
      <c r="B225" s="1" t="s">
        <v>8</v>
      </c>
      <c r="C225" s="1" t="s">
        <v>187</v>
      </c>
      <c r="D225" s="1" t="s">
        <v>337</v>
      </c>
      <c r="E225" s="2">
        <v>47</v>
      </c>
      <c r="F225" s="2" t="s">
        <v>331</v>
      </c>
      <c r="G225" s="24">
        <v>1.1919999999999999</v>
      </c>
      <c r="H225" s="7">
        <f t="shared" si="9"/>
        <v>56.024000000000001</v>
      </c>
      <c r="I225" s="11">
        <v>1</v>
      </c>
      <c r="J225" s="9">
        <f t="shared" si="10"/>
        <v>3.2657534246575342</v>
      </c>
      <c r="K225" s="9">
        <f t="shared" si="11"/>
        <v>56024</v>
      </c>
    </row>
    <row r="226" spans="1:11" ht="30" x14ac:dyDescent="0.25">
      <c r="A226" s="1">
        <v>2029</v>
      </c>
      <c r="B226" s="1" t="s">
        <v>8</v>
      </c>
      <c r="C226" s="1" t="s">
        <v>188</v>
      </c>
      <c r="D226" s="1" t="s">
        <v>337</v>
      </c>
      <c r="E226" s="2">
        <v>106</v>
      </c>
      <c r="F226" s="2" t="s">
        <v>331</v>
      </c>
      <c r="G226" s="24">
        <v>0.35599999999999998</v>
      </c>
      <c r="H226" s="7">
        <f t="shared" si="9"/>
        <v>37.735999999999997</v>
      </c>
      <c r="I226" s="11">
        <v>1</v>
      </c>
      <c r="J226" s="9">
        <f t="shared" si="10"/>
        <v>0.97534246575342454</v>
      </c>
      <c r="K226" s="9">
        <f t="shared" si="11"/>
        <v>37736</v>
      </c>
    </row>
    <row r="227" spans="1:11" ht="30" x14ac:dyDescent="0.25">
      <c r="A227" s="1">
        <v>2029</v>
      </c>
      <c r="B227" s="1" t="s">
        <v>8</v>
      </c>
      <c r="C227" s="1" t="s">
        <v>189</v>
      </c>
      <c r="D227" s="1" t="s">
        <v>337</v>
      </c>
      <c r="E227" s="2">
        <v>57</v>
      </c>
      <c r="F227" s="2" t="s">
        <v>331</v>
      </c>
      <c r="G227" s="24">
        <v>1.0660000000000001</v>
      </c>
      <c r="H227" s="7">
        <f t="shared" si="9"/>
        <v>60.762000000000008</v>
      </c>
      <c r="I227" s="11">
        <v>1</v>
      </c>
      <c r="J227" s="9">
        <f t="shared" si="10"/>
        <v>2.9205479452054797</v>
      </c>
      <c r="K227" s="9">
        <f t="shared" si="11"/>
        <v>60762.000000000007</v>
      </c>
    </row>
    <row r="228" spans="1:11" ht="30" x14ac:dyDescent="0.25">
      <c r="A228" s="1">
        <v>2029</v>
      </c>
      <c r="B228" s="1" t="s">
        <v>8</v>
      </c>
      <c r="C228" s="1" t="s">
        <v>190</v>
      </c>
      <c r="D228" s="1" t="s">
        <v>337</v>
      </c>
      <c r="E228" s="2">
        <v>118</v>
      </c>
      <c r="F228" s="2" t="s">
        <v>331</v>
      </c>
      <c r="G228" s="24">
        <v>1E-3</v>
      </c>
      <c r="H228" s="7">
        <f t="shared" si="9"/>
        <v>0.11799999999999999</v>
      </c>
      <c r="I228" s="11">
        <v>1</v>
      </c>
      <c r="J228" s="9">
        <f t="shared" si="10"/>
        <v>2.7397260273972603E-3</v>
      </c>
      <c r="K228" s="9">
        <f t="shared" si="11"/>
        <v>118</v>
      </c>
    </row>
    <row r="229" spans="1:11" ht="30" x14ac:dyDescent="0.25">
      <c r="A229" s="1">
        <v>2029</v>
      </c>
      <c r="B229" s="1" t="s">
        <v>8</v>
      </c>
      <c r="C229" s="1" t="s">
        <v>191</v>
      </c>
      <c r="D229" s="1" t="s">
        <v>337</v>
      </c>
      <c r="E229" s="2">
        <v>89</v>
      </c>
      <c r="F229" s="2" t="s">
        <v>331</v>
      </c>
      <c r="G229" s="24">
        <v>8.6999999999999994E-2</v>
      </c>
      <c r="H229" s="7">
        <f t="shared" si="9"/>
        <v>7.7429999999999986</v>
      </c>
      <c r="I229" s="11">
        <v>1</v>
      </c>
      <c r="J229" s="9">
        <f t="shared" si="10"/>
        <v>0.23835616438356161</v>
      </c>
      <c r="K229" s="9">
        <f t="shared" si="11"/>
        <v>7742.9999999999982</v>
      </c>
    </row>
    <row r="230" spans="1:11" ht="30" x14ac:dyDescent="0.25">
      <c r="A230" s="1">
        <v>2029</v>
      </c>
      <c r="B230" s="1" t="s">
        <v>8</v>
      </c>
      <c r="C230" s="1" t="s">
        <v>192</v>
      </c>
      <c r="D230" s="1" t="s">
        <v>337</v>
      </c>
      <c r="E230" s="2">
        <v>68</v>
      </c>
      <c r="F230" s="2" t="s">
        <v>331</v>
      </c>
      <c r="G230" s="24">
        <v>7.3999999999999996E-2</v>
      </c>
      <c r="H230" s="7">
        <f t="shared" si="9"/>
        <v>5.032</v>
      </c>
      <c r="I230" s="11">
        <v>1</v>
      </c>
      <c r="J230" s="9">
        <f t="shared" si="10"/>
        <v>0.20273972602739726</v>
      </c>
      <c r="K230" s="9">
        <f t="shared" si="11"/>
        <v>5032</v>
      </c>
    </row>
    <row r="231" spans="1:11" ht="45" x14ac:dyDescent="0.25">
      <c r="A231" s="1">
        <v>2029</v>
      </c>
      <c r="B231" s="1" t="s">
        <v>8</v>
      </c>
      <c r="C231" s="1" t="s">
        <v>193</v>
      </c>
      <c r="D231" s="2" t="s">
        <v>338</v>
      </c>
      <c r="E231" s="2">
        <v>63</v>
      </c>
      <c r="F231" s="2" t="s">
        <v>331</v>
      </c>
      <c r="G231" s="24">
        <v>1.07</v>
      </c>
      <c r="H231" s="7">
        <f t="shared" si="9"/>
        <v>67.41</v>
      </c>
      <c r="I231" s="11">
        <v>1</v>
      </c>
      <c r="J231" s="9">
        <f t="shared" si="10"/>
        <v>2.9315068493150687</v>
      </c>
      <c r="K231" s="9">
        <f t="shared" si="11"/>
        <v>67410</v>
      </c>
    </row>
    <row r="232" spans="1:11" ht="30" x14ac:dyDescent="0.25">
      <c r="A232" s="1">
        <v>2029</v>
      </c>
      <c r="B232" s="1" t="s">
        <v>8</v>
      </c>
      <c r="C232" s="1" t="s">
        <v>194</v>
      </c>
      <c r="D232" s="1" t="s">
        <v>335</v>
      </c>
      <c r="E232" s="2">
        <v>17</v>
      </c>
      <c r="F232" s="2" t="s">
        <v>331</v>
      </c>
      <c r="G232" s="24">
        <v>1.2589999999999999</v>
      </c>
      <c r="H232" s="7">
        <f t="shared" si="9"/>
        <v>21.402999999999999</v>
      </c>
      <c r="I232" s="11">
        <v>1</v>
      </c>
      <c r="J232" s="9">
        <f t="shared" si="10"/>
        <v>3.4493150684931506</v>
      </c>
      <c r="K232" s="9">
        <f t="shared" si="11"/>
        <v>21403</v>
      </c>
    </row>
    <row r="233" spans="1:11" ht="45" x14ac:dyDescent="0.25">
      <c r="A233" s="1">
        <v>2029</v>
      </c>
      <c r="B233" s="1" t="s">
        <v>8</v>
      </c>
      <c r="C233" s="1" t="s">
        <v>195</v>
      </c>
      <c r="D233" s="1" t="s">
        <v>334</v>
      </c>
      <c r="E233" s="2">
        <v>23</v>
      </c>
      <c r="F233" s="2" t="s">
        <v>331</v>
      </c>
      <c r="G233" s="24">
        <v>1.19</v>
      </c>
      <c r="H233" s="7">
        <f t="shared" si="9"/>
        <v>27.369999999999997</v>
      </c>
      <c r="I233" s="11">
        <v>7</v>
      </c>
      <c r="J233" s="9">
        <f t="shared" si="10"/>
        <v>0.46575342465753422</v>
      </c>
      <c r="K233" s="9">
        <f t="shared" si="11"/>
        <v>27369.999999999996</v>
      </c>
    </row>
    <row r="234" spans="1:11" ht="45" x14ac:dyDescent="0.25">
      <c r="A234" s="1">
        <v>2029</v>
      </c>
      <c r="B234" s="1" t="s">
        <v>8</v>
      </c>
      <c r="C234" s="1" t="s">
        <v>196</v>
      </c>
      <c r="D234" s="1" t="s">
        <v>334</v>
      </c>
      <c r="E234" s="2">
        <v>10</v>
      </c>
      <c r="F234" s="2" t="s">
        <v>331</v>
      </c>
      <c r="G234" s="24">
        <v>2.5459999999999998</v>
      </c>
      <c r="H234" s="7">
        <f t="shared" si="9"/>
        <v>25.46</v>
      </c>
      <c r="I234" s="11">
        <v>7</v>
      </c>
      <c r="J234" s="9">
        <f t="shared" si="10"/>
        <v>0.99647749510763206</v>
      </c>
      <c r="K234" s="9">
        <f t="shared" si="11"/>
        <v>25460</v>
      </c>
    </row>
    <row r="235" spans="1:11" ht="45" x14ac:dyDescent="0.25">
      <c r="A235" s="1">
        <v>2029</v>
      </c>
      <c r="B235" s="1" t="s">
        <v>8</v>
      </c>
      <c r="C235" s="1" t="s">
        <v>197</v>
      </c>
      <c r="D235" s="1" t="s">
        <v>334</v>
      </c>
      <c r="E235" s="2">
        <v>26</v>
      </c>
      <c r="F235" s="2" t="s">
        <v>331</v>
      </c>
      <c r="G235" s="24">
        <v>0.56200000000000006</v>
      </c>
      <c r="H235" s="7">
        <f t="shared" si="9"/>
        <v>14.612</v>
      </c>
      <c r="I235" s="11">
        <v>7</v>
      </c>
      <c r="J235" s="9">
        <f t="shared" si="10"/>
        <v>0.21996086105675147</v>
      </c>
      <c r="K235" s="9">
        <f t="shared" si="11"/>
        <v>14612</v>
      </c>
    </row>
    <row r="236" spans="1:11" ht="45" x14ac:dyDescent="0.25">
      <c r="A236" s="1">
        <v>2029</v>
      </c>
      <c r="B236" s="1" t="s">
        <v>8</v>
      </c>
      <c r="C236" s="1" t="s">
        <v>198</v>
      </c>
      <c r="D236" s="1" t="s">
        <v>334</v>
      </c>
      <c r="E236" s="2">
        <v>57</v>
      </c>
      <c r="F236" s="2" t="s">
        <v>331</v>
      </c>
      <c r="G236" s="24">
        <v>0.14699999999999999</v>
      </c>
      <c r="H236" s="7">
        <f t="shared" si="9"/>
        <v>8.3789999999999978</v>
      </c>
      <c r="I236" s="11">
        <v>7</v>
      </c>
      <c r="J236" s="9">
        <f t="shared" si="10"/>
        <v>5.7534246575342458E-2</v>
      </c>
      <c r="K236" s="9">
        <f t="shared" si="11"/>
        <v>8378.9999999999982</v>
      </c>
    </row>
    <row r="237" spans="1:11" ht="45" x14ac:dyDescent="0.25">
      <c r="A237" s="1">
        <v>2029</v>
      </c>
      <c r="B237" s="1" t="s">
        <v>8</v>
      </c>
      <c r="C237" s="1" t="s">
        <v>199</v>
      </c>
      <c r="D237" s="1" t="s">
        <v>334</v>
      </c>
      <c r="E237" s="2">
        <v>37</v>
      </c>
      <c r="F237" s="2" t="s">
        <v>331</v>
      </c>
      <c r="G237" s="24">
        <v>0.442</v>
      </c>
      <c r="H237" s="7">
        <f t="shared" si="9"/>
        <v>16.354000000000003</v>
      </c>
      <c r="I237" s="11">
        <v>7</v>
      </c>
      <c r="J237" s="9">
        <f t="shared" si="10"/>
        <v>0.17299412915851273</v>
      </c>
      <c r="K237" s="9">
        <f t="shared" si="11"/>
        <v>16354.000000000004</v>
      </c>
    </row>
    <row r="238" spans="1:11" ht="45" x14ac:dyDescent="0.25">
      <c r="A238" s="1">
        <v>2029</v>
      </c>
      <c r="B238" s="1" t="s">
        <v>8</v>
      </c>
      <c r="C238" s="1" t="s">
        <v>200</v>
      </c>
      <c r="D238" s="1" t="s">
        <v>334</v>
      </c>
      <c r="E238" s="2">
        <v>40</v>
      </c>
      <c r="F238" s="2" t="s">
        <v>331</v>
      </c>
      <c r="G238" s="24">
        <v>0.124</v>
      </c>
      <c r="H238" s="7">
        <f t="shared" si="9"/>
        <v>4.96</v>
      </c>
      <c r="I238" s="11">
        <v>7</v>
      </c>
      <c r="J238" s="9">
        <f t="shared" si="10"/>
        <v>4.8532289628180035E-2</v>
      </c>
      <c r="K238" s="9">
        <f t="shared" si="11"/>
        <v>4960</v>
      </c>
    </row>
    <row r="239" spans="1:11" ht="45" x14ac:dyDescent="0.25">
      <c r="A239" s="1">
        <v>2029</v>
      </c>
      <c r="B239" s="1" t="s">
        <v>8</v>
      </c>
      <c r="C239" s="1" t="s">
        <v>201</v>
      </c>
      <c r="D239" s="1" t="s">
        <v>334</v>
      </c>
      <c r="E239" s="2">
        <v>9</v>
      </c>
      <c r="F239" s="2" t="s">
        <v>331</v>
      </c>
      <c r="G239" s="24">
        <v>0.754</v>
      </c>
      <c r="H239" s="7">
        <f t="shared" si="9"/>
        <v>6.7859999999999996</v>
      </c>
      <c r="I239" s="11">
        <v>7</v>
      </c>
      <c r="J239" s="9">
        <f t="shared" si="10"/>
        <v>0.29510763209393348</v>
      </c>
      <c r="K239" s="9">
        <f t="shared" si="11"/>
        <v>6786</v>
      </c>
    </row>
    <row r="240" spans="1:11" ht="45" x14ac:dyDescent="0.25">
      <c r="A240" s="1">
        <v>2029</v>
      </c>
      <c r="B240" s="1" t="s">
        <v>8</v>
      </c>
      <c r="C240" s="1" t="s">
        <v>202</v>
      </c>
      <c r="D240" s="1" t="s">
        <v>334</v>
      </c>
      <c r="E240" s="2">
        <v>68</v>
      </c>
      <c r="F240" s="2" t="s">
        <v>331</v>
      </c>
      <c r="G240" s="24">
        <v>0.20499999999999999</v>
      </c>
      <c r="H240" s="7">
        <f t="shared" si="9"/>
        <v>13.94</v>
      </c>
      <c r="I240" s="11">
        <v>7</v>
      </c>
      <c r="J240" s="9">
        <f t="shared" si="10"/>
        <v>8.0234833659491203E-2</v>
      </c>
      <c r="K240" s="9">
        <f t="shared" si="11"/>
        <v>13940</v>
      </c>
    </row>
    <row r="241" spans="1:11" ht="45" x14ac:dyDescent="0.25">
      <c r="A241" s="1">
        <v>2029</v>
      </c>
      <c r="B241" s="1" t="s">
        <v>8</v>
      </c>
      <c r="C241" s="1" t="s">
        <v>203</v>
      </c>
      <c r="D241" s="1" t="s">
        <v>334</v>
      </c>
      <c r="E241" s="2">
        <v>46</v>
      </c>
      <c r="F241" s="2" t="s">
        <v>331</v>
      </c>
      <c r="G241" s="24">
        <v>0.24</v>
      </c>
      <c r="H241" s="7">
        <f t="shared" si="9"/>
        <v>11.04</v>
      </c>
      <c r="I241" s="11">
        <v>7</v>
      </c>
      <c r="J241" s="9">
        <f t="shared" si="10"/>
        <v>9.393346379647749E-2</v>
      </c>
      <c r="K241" s="9">
        <f t="shared" si="11"/>
        <v>11040</v>
      </c>
    </row>
    <row r="242" spans="1:11" ht="45" x14ac:dyDescent="0.25">
      <c r="A242" s="1">
        <v>2029</v>
      </c>
      <c r="B242" s="1" t="s">
        <v>8</v>
      </c>
      <c r="C242" s="1" t="s">
        <v>204</v>
      </c>
      <c r="D242" s="1" t="s">
        <v>334</v>
      </c>
      <c r="E242" s="2">
        <v>38</v>
      </c>
      <c r="F242" s="2" t="s">
        <v>331</v>
      </c>
      <c r="G242" s="24">
        <v>0.13500000000000001</v>
      </c>
      <c r="H242" s="7">
        <f t="shared" si="9"/>
        <v>5.13</v>
      </c>
      <c r="I242" s="11">
        <v>7</v>
      </c>
      <c r="J242" s="9">
        <f t="shared" si="10"/>
        <v>5.2837573385518595E-2</v>
      </c>
      <c r="K242" s="9">
        <f t="shared" si="11"/>
        <v>5130</v>
      </c>
    </row>
    <row r="243" spans="1:11" ht="45" x14ac:dyDescent="0.25">
      <c r="A243" s="1">
        <v>2029</v>
      </c>
      <c r="B243" s="1" t="s">
        <v>8</v>
      </c>
      <c r="C243" s="1" t="s">
        <v>205</v>
      </c>
      <c r="D243" s="1" t="s">
        <v>334</v>
      </c>
      <c r="E243" s="2">
        <v>18</v>
      </c>
      <c r="F243" s="2" t="s">
        <v>331</v>
      </c>
      <c r="G243" s="24">
        <v>1.585</v>
      </c>
      <c r="H243" s="7">
        <f t="shared" si="9"/>
        <v>28.529999999999998</v>
      </c>
      <c r="I243" s="11">
        <v>7</v>
      </c>
      <c r="J243" s="9">
        <f t="shared" si="10"/>
        <v>0.6203522504892367</v>
      </c>
      <c r="K243" s="9">
        <f t="shared" si="11"/>
        <v>28529.999999999996</v>
      </c>
    </row>
    <row r="244" spans="1:11" ht="45" x14ac:dyDescent="0.25">
      <c r="A244" s="1">
        <v>2029</v>
      </c>
      <c r="B244" s="1" t="s">
        <v>8</v>
      </c>
      <c r="C244" s="1" t="s">
        <v>206</v>
      </c>
      <c r="D244" s="1" t="s">
        <v>334</v>
      </c>
      <c r="E244" s="2">
        <v>45</v>
      </c>
      <c r="F244" s="2" t="s">
        <v>331</v>
      </c>
      <c r="G244" s="24">
        <v>0.46300000000000002</v>
      </c>
      <c r="H244" s="7">
        <f t="shared" si="9"/>
        <v>20.835000000000001</v>
      </c>
      <c r="I244" s="11">
        <v>7</v>
      </c>
      <c r="J244" s="9">
        <f t="shared" si="10"/>
        <v>0.18121330724070453</v>
      </c>
      <c r="K244" s="9">
        <f t="shared" si="11"/>
        <v>20835</v>
      </c>
    </row>
    <row r="245" spans="1:11" ht="45" x14ac:dyDescent="0.25">
      <c r="A245" s="1">
        <v>2029</v>
      </c>
      <c r="B245" s="1" t="s">
        <v>8</v>
      </c>
      <c r="C245" s="1" t="s">
        <v>207</v>
      </c>
      <c r="D245" s="1" t="s">
        <v>334</v>
      </c>
      <c r="E245" s="2">
        <v>13</v>
      </c>
      <c r="F245" s="2" t="s">
        <v>331</v>
      </c>
      <c r="G245" s="24">
        <v>1.4339999999999999</v>
      </c>
      <c r="H245" s="7">
        <f t="shared" si="9"/>
        <v>18.641999999999999</v>
      </c>
      <c r="I245" s="11">
        <v>7</v>
      </c>
      <c r="J245" s="9">
        <f t="shared" si="10"/>
        <v>0.56125244618395309</v>
      </c>
      <c r="K245" s="9">
        <f t="shared" si="11"/>
        <v>18642</v>
      </c>
    </row>
    <row r="246" spans="1:11" ht="45" x14ac:dyDescent="0.25">
      <c r="A246" s="1">
        <v>2029</v>
      </c>
      <c r="B246" s="1" t="s">
        <v>8</v>
      </c>
      <c r="C246" s="1" t="s">
        <v>208</v>
      </c>
      <c r="D246" s="2" t="s">
        <v>338</v>
      </c>
      <c r="E246" s="2">
        <v>84</v>
      </c>
      <c r="F246" s="2" t="s">
        <v>331</v>
      </c>
      <c r="G246" s="24">
        <v>0.14699999999999999</v>
      </c>
      <c r="H246" s="7">
        <f t="shared" si="9"/>
        <v>12.348000000000001</v>
      </c>
      <c r="I246" s="11">
        <v>2</v>
      </c>
      <c r="J246" s="9">
        <f t="shared" si="10"/>
        <v>0.20136986301369861</v>
      </c>
      <c r="K246" s="9">
        <f t="shared" si="11"/>
        <v>12348</v>
      </c>
    </row>
    <row r="247" spans="1:11" ht="45" x14ac:dyDescent="0.25">
      <c r="A247" s="1">
        <v>2029</v>
      </c>
      <c r="B247" s="1" t="s">
        <v>8</v>
      </c>
      <c r="C247" s="1" t="s">
        <v>209</v>
      </c>
      <c r="D247" s="2" t="s">
        <v>338</v>
      </c>
      <c r="E247" s="2">
        <v>102</v>
      </c>
      <c r="F247" s="2" t="s">
        <v>331</v>
      </c>
      <c r="G247" s="24">
        <v>5.2999999999999999E-2</v>
      </c>
      <c r="H247" s="7">
        <f t="shared" si="9"/>
        <v>5.4059999999999997</v>
      </c>
      <c r="I247" s="11">
        <v>2</v>
      </c>
      <c r="J247" s="9">
        <f t="shared" si="10"/>
        <v>7.2602739726027404E-2</v>
      </c>
      <c r="K247" s="9">
        <f t="shared" si="11"/>
        <v>5406</v>
      </c>
    </row>
    <row r="248" spans="1:11" ht="45" x14ac:dyDescent="0.25">
      <c r="A248" s="1">
        <v>2029</v>
      </c>
      <c r="B248" s="1" t="s">
        <v>8</v>
      </c>
      <c r="C248" s="1" t="s">
        <v>210</v>
      </c>
      <c r="D248" s="2" t="s">
        <v>338</v>
      </c>
      <c r="E248" s="2">
        <v>66</v>
      </c>
      <c r="F248" s="2" t="s">
        <v>331</v>
      </c>
      <c r="G248" s="24">
        <v>0.23</v>
      </c>
      <c r="H248" s="7">
        <f t="shared" si="9"/>
        <v>15.180000000000001</v>
      </c>
      <c r="I248" s="11">
        <v>2</v>
      </c>
      <c r="J248" s="9">
        <f t="shared" si="10"/>
        <v>0.31506849315068497</v>
      </c>
      <c r="K248" s="9">
        <f t="shared" si="11"/>
        <v>15180.000000000002</v>
      </c>
    </row>
    <row r="249" spans="1:11" ht="45" x14ac:dyDescent="0.25">
      <c r="A249" s="1">
        <v>2029</v>
      </c>
      <c r="B249" s="1" t="s">
        <v>8</v>
      </c>
      <c r="C249" s="1" t="s">
        <v>211</v>
      </c>
      <c r="D249" s="2" t="s">
        <v>338</v>
      </c>
      <c r="E249" s="2">
        <v>101</v>
      </c>
      <c r="F249" s="2" t="s">
        <v>331</v>
      </c>
      <c r="G249" s="24">
        <v>9.8000000000000004E-2</v>
      </c>
      <c r="H249" s="7">
        <f t="shared" si="9"/>
        <v>9.8979999999999997</v>
      </c>
      <c r="I249" s="11">
        <v>2</v>
      </c>
      <c r="J249" s="9">
        <f t="shared" si="10"/>
        <v>0.13424657534246576</v>
      </c>
      <c r="K249" s="9">
        <f t="shared" si="11"/>
        <v>9898</v>
      </c>
    </row>
    <row r="250" spans="1:11" ht="45" x14ac:dyDescent="0.25">
      <c r="A250" s="1">
        <v>2029</v>
      </c>
      <c r="B250" s="1" t="s">
        <v>8</v>
      </c>
      <c r="C250" s="1" t="s">
        <v>212</v>
      </c>
      <c r="D250" s="2" t="s">
        <v>338</v>
      </c>
      <c r="E250" s="2">
        <v>74</v>
      </c>
      <c r="F250" s="2" t="s">
        <v>331</v>
      </c>
      <c r="G250" s="24">
        <v>0.245</v>
      </c>
      <c r="H250" s="7">
        <f t="shared" si="9"/>
        <v>18.13</v>
      </c>
      <c r="I250" s="11">
        <v>2</v>
      </c>
      <c r="J250" s="9">
        <f t="shared" si="10"/>
        <v>0.33561643835616434</v>
      </c>
      <c r="K250" s="9">
        <f t="shared" si="11"/>
        <v>18130</v>
      </c>
    </row>
    <row r="251" spans="1:11" ht="45" x14ac:dyDescent="0.25">
      <c r="A251" s="1">
        <v>2029</v>
      </c>
      <c r="B251" s="1" t="s">
        <v>8</v>
      </c>
      <c r="C251" s="1" t="s">
        <v>213</v>
      </c>
      <c r="D251" s="2" t="s">
        <v>338</v>
      </c>
      <c r="E251" s="2">
        <v>72</v>
      </c>
      <c r="F251" s="2" t="s">
        <v>331</v>
      </c>
      <c r="G251" s="24">
        <v>7.0999999999999994E-2</v>
      </c>
      <c r="H251" s="7">
        <f t="shared" si="9"/>
        <v>5.1119999999999992</v>
      </c>
      <c r="I251" s="11">
        <v>2</v>
      </c>
      <c r="J251" s="9">
        <f t="shared" si="10"/>
        <v>9.7260273972602729E-2</v>
      </c>
      <c r="K251" s="9">
        <f t="shared" si="11"/>
        <v>5111.9999999999991</v>
      </c>
    </row>
    <row r="252" spans="1:11" ht="45" x14ac:dyDescent="0.25">
      <c r="A252" s="1">
        <v>2029</v>
      </c>
      <c r="B252" s="1" t="s">
        <v>8</v>
      </c>
      <c r="C252" s="1" t="s">
        <v>214</v>
      </c>
      <c r="D252" s="2" t="s">
        <v>338</v>
      </c>
      <c r="E252" s="2">
        <v>97</v>
      </c>
      <c r="F252" s="2" t="s">
        <v>331</v>
      </c>
      <c r="G252" s="24">
        <v>8.3000000000000004E-2</v>
      </c>
      <c r="H252" s="7">
        <f t="shared" si="9"/>
        <v>8.0510000000000019</v>
      </c>
      <c r="I252" s="11">
        <v>2</v>
      </c>
      <c r="J252" s="9">
        <f t="shared" si="10"/>
        <v>0.11369863013698632</v>
      </c>
      <c r="K252" s="9">
        <f t="shared" si="11"/>
        <v>8051.0000000000018</v>
      </c>
    </row>
    <row r="253" spans="1:11" ht="45" x14ac:dyDescent="0.25">
      <c r="A253" s="1">
        <v>2029</v>
      </c>
      <c r="B253" s="1" t="s">
        <v>8</v>
      </c>
      <c r="C253" s="1" t="s">
        <v>215</v>
      </c>
      <c r="D253" s="2" t="s">
        <v>338</v>
      </c>
      <c r="E253" s="2">
        <v>98</v>
      </c>
      <c r="F253" s="2" t="s">
        <v>331</v>
      </c>
      <c r="G253" s="24">
        <v>0.115</v>
      </c>
      <c r="H253" s="7">
        <f t="shared" si="9"/>
        <v>11.270000000000001</v>
      </c>
      <c r="I253" s="11">
        <v>2</v>
      </c>
      <c r="J253" s="9">
        <f t="shared" si="10"/>
        <v>0.15753424657534248</v>
      </c>
      <c r="K253" s="9">
        <f t="shared" si="11"/>
        <v>11270.000000000002</v>
      </c>
    </row>
    <row r="254" spans="1:11" ht="45" x14ac:dyDescent="0.25">
      <c r="A254" s="1">
        <v>2029</v>
      </c>
      <c r="B254" s="1" t="s">
        <v>8</v>
      </c>
      <c r="C254" s="1" t="s">
        <v>216</v>
      </c>
      <c r="D254" s="2" t="s">
        <v>338</v>
      </c>
      <c r="E254" s="2">
        <v>80</v>
      </c>
      <c r="F254" s="2" t="s">
        <v>331</v>
      </c>
      <c r="G254" s="24">
        <v>0.54500000000000004</v>
      </c>
      <c r="H254" s="7">
        <f t="shared" si="9"/>
        <v>43.6</v>
      </c>
      <c r="I254" s="11">
        <v>2</v>
      </c>
      <c r="J254" s="9">
        <f t="shared" si="10"/>
        <v>0.74657534246575341</v>
      </c>
      <c r="K254" s="9">
        <f t="shared" si="11"/>
        <v>43600</v>
      </c>
    </row>
    <row r="255" spans="1:11" ht="45" x14ac:dyDescent="0.25">
      <c r="A255" s="1">
        <v>2029</v>
      </c>
      <c r="B255" s="1" t="s">
        <v>8</v>
      </c>
      <c r="C255" s="1" t="s">
        <v>217</v>
      </c>
      <c r="D255" s="2" t="s">
        <v>338</v>
      </c>
      <c r="E255" s="2">
        <v>80</v>
      </c>
      <c r="F255" s="2" t="s">
        <v>331</v>
      </c>
      <c r="G255" s="24">
        <v>3.371</v>
      </c>
      <c r="H255" s="7">
        <f t="shared" si="9"/>
        <v>269.67999999999995</v>
      </c>
      <c r="I255" s="11">
        <v>2</v>
      </c>
      <c r="J255" s="9">
        <f t="shared" si="10"/>
        <v>4.617808219178082</v>
      </c>
      <c r="K255" s="9">
        <f t="shared" si="11"/>
        <v>269679.99999999994</v>
      </c>
    </row>
    <row r="256" spans="1:11" ht="30" x14ac:dyDescent="0.25">
      <c r="A256" s="1">
        <v>2029</v>
      </c>
      <c r="B256" s="1" t="s">
        <v>8</v>
      </c>
      <c r="C256" s="1" t="s">
        <v>218</v>
      </c>
      <c r="D256" s="2" t="s">
        <v>276</v>
      </c>
      <c r="E256" s="2">
        <v>4</v>
      </c>
      <c r="F256" s="2" t="s">
        <v>331</v>
      </c>
      <c r="G256" s="24">
        <v>0.246</v>
      </c>
      <c r="H256" s="7">
        <f t="shared" si="9"/>
        <v>0.98399999999999987</v>
      </c>
      <c r="I256" s="11">
        <v>1</v>
      </c>
      <c r="J256" s="9">
        <f t="shared" si="10"/>
        <v>0.67397260273972592</v>
      </c>
      <c r="K256" s="9">
        <f t="shared" si="11"/>
        <v>983.99999999999989</v>
      </c>
    </row>
    <row r="257" spans="1:11" ht="30" x14ac:dyDescent="0.25">
      <c r="A257" s="1">
        <v>2029</v>
      </c>
      <c r="B257" s="1" t="s">
        <v>8</v>
      </c>
      <c r="C257" s="1" t="s">
        <v>219</v>
      </c>
      <c r="D257" s="2" t="s">
        <v>276</v>
      </c>
      <c r="E257" s="2">
        <v>8</v>
      </c>
      <c r="F257" s="2" t="s">
        <v>331</v>
      </c>
      <c r="G257" s="24">
        <v>0.26100000000000001</v>
      </c>
      <c r="H257" s="7">
        <f t="shared" si="9"/>
        <v>2.0880000000000001</v>
      </c>
      <c r="I257" s="11">
        <v>1</v>
      </c>
      <c r="J257" s="9">
        <f t="shared" si="10"/>
        <v>0.71506849315068488</v>
      </c>
      <c r="K257" s="9">
        <f t="shared" si="11"/>
        <v>2088</v>
      </c>
    </row>
    <row r="258" spans="1:11" ht="30" x14ac:dyDescent="0.25">
      <c r="A258" s="1">
        <v>2029</v>
      </c>
      <c r="B258" s="1" t="s">
        <v>8</v>
      </c>
      <c r="C258" s="1" t="s">
        <v>220</v>
      </c>
      <c r="D258" s="2" t="s">
        <v>276</v>
      </c>
      <c r="E258" s="2">
        <v>28</v>
      </c>
      <c r="F258" s="2" t="s">
        <v>331</v>
      </c>
      <c r="G258" s="24">
        <v>0.108</v>
      </c>
      <c r="H258" s="7">
        <f t="shared" si="9"/>
        <v>3.024</v>
      </c>
      <c r="I258" s="11">
        <v>1</v>
      </c>
      <c r="J258" s="9">
        <f t="shared" si="10"/>
        <v>0.29589041095890412</v>
      </c>
      <c r="K258" s="9">
        <f t="shared" si="11"/>
        <v>3024</v>
      </c>
    </row>
    <row r="259" spans="1:11" ht="30" x14ac:dyDescent="0.25">
      <c r="A259" s="1">
        <v>2029</v>
      </c>
      <c r="B259" s="1" t="s">
        <v>8</v>
      </c>
      <c r="C259" s="1" t="s">
        <v>221</v>
      </c>
      <c r="D259" s="2" t="s">
        <v>276</v>
      </c>
      <c r="E259" s="2">
        <v>4</v>
      </c>
      <c r="F259" s="2" t="s">
        <v>331</v>
      </c>
      <c r="G259" s="24">
        <v>0.68100000000000005</v>
      </c>
      <c r="H259" s="7">
        <f t="shared" ref="H259:H313" si="12">K259/1000</f>
        <v>2.7240000000000002</v>
      </c>
      <c r="I259" s="11">
        <v>1</v>
      </c>
      <c r="J259" s="9">
        <f t="shared" ref="J259:J313" si="13">((G259/365)*1000)/I259</f>
        <v>1.8657534246575342</v>
      </c>
      <c r="K259" s="9">
        <f t="shared" ref="K259:K313" si="14">E259*J259*365*I259</f>
        <v>2724</v>
      </c>
    </row>
    <row r="260" spans="1:11" ht="45" x14ac:dyDescent="0.25">
      <c r="A260" s="1">
        <v>2029</v>
      </c>
      <c r="B260" s="1" t="s">
        <v>8</v>
      </c>
      <c r="C260" s="1" t="s">
        <v>222</v>
      </c>
      <c r="D260" s="2" t="s">
        <v>338</v>
      </c>
      <c r="E260" s="2">
        <v>41</v>
      </c>
      <c r="F260" s="2" t="s">
        <v>331</v>
      </c>
      <c r="G260" s="24">
        <v>3.3000000000000002E-2</v>
      </c>
      <c r="H260" s="7">
        <f t="shared" si="12"/>
        <v>1.353</v>
      </c>
      <c r="I260" s="11">
        <v>1</v>
      </c>
      <c r="J260" s="9">
        <f t="shared" si="13"/>
        <v>9.0410958904109592E-2</v>
      </c>
      <c r="K260" s="9">
        <f t="shared" si="14"/>
        <v>1353</v>
      </c>
    </row>
    <row r="261" spans="1:11" ht="45" x14ac:dyDescent="0.25">
      <c r="A261" s="1">
        <v>2029</v>
      </c>
      <c r="B261" s="1" t="s">
        <v>8</v>
      </c>
      <c r="C261" s="1" t="s">
        <v>223</v>
      </c>
      <c r="D261" s="2" t="s">
        <v>338</v>
      </c>
      <c r="E261" s="2">
        <v>42</v>
      </c>
      <c r="F261" s="2" t="s">
        <v>331</v>
      </c>
      <c r="G261" s="24">
        <v>0.05</v>
      </c>
      <c r="H261" s="7">
        <f t="shared" si="12"/>
        <v>2.1000000000000005</v>
      </c>
      <c r="I261" s="11">
        <v>1</v>
      </c>
      <c r="J261" s="9">
        <f t="shared" si="13"/>
        <v>0.13698630136986303</v>
      </c>
      <c r="K261" s="9">
        <f t="shared" si="14"/>
        <v>2100.0000000000005</v>
      </c>
    </row>
    <row r="262" spans="1:11" ht="45" x14ac:dyDescent="0.25">
      <c r="A262" s="1">
        <v>2029</v>
      </c>
      <c r="B262" s="1" t="s">
        <v>8</v>
      </c>
      <c r="C262" s="1" t="s">
        <v>224</v>
      </c>
      <c r="D262" s="2" t="s">
        <v>338</v>
      </c>
      <c r="E262" s="2">
        <v>27.8</v>
      </c>
      <c r="F262" s="2" t="s">
        <v>331</v>
      </c>
      <c r="G262" s="24">
        <v>7.5999999999999998E-2</v>
      </c>
      <c r="H262" s="7">
        <f t="shared" si="12"/>
        <v>2.1128</v>
      </c>
      <c r="I262" s="11">
        <v>1</v>
      </c>
      <c r="J262" s="9">
        <f t="shared" si="13"/>
        <v>0.20821917808219179</v>
      </c>
      <c r="K262" s="9">
        <f t="shared" si="14"/>
        <v>2112.8000000000002</v>
      </c>
    </row>
    <row r="263" spans="1:11" ht="45" x14ac:dyDescent="0.25">
      <c r="A263" s="1">
        <v>2029</v>
      </c>
      <c r="B263" s="1" t="s">
        <v>8</v>
      </c>
      <c r="C263" s="1" t="s">
        <v>225</v>
      </c>
      <c r="D263" s="2" t="s">
        <v>338</v>
      </c>
      <c r="E263" s="2">
        <v>50</v>
      </c>
      <c r="F263" s="2" t="s">
        <v>331</v>
      </c>
      <c r="G263" s="24">
        <v>4.5999999999999999E-2</v>
      </c>
      <c r="H263" s="7">
        <f t="shared" si="12"/>
        <v>2.2999999999999998</v>
      </c>
      <c r="I263" s="11">
        <v>1</v>
      </c>
      <c r="J263" s="9">
        <f t="shared" si="13"/>
        <v>0.12602739726027395</v>
      </c>
      <c r="K263" s="9">
        <f t="shared" si="14"/>
        <v>2300</v>
      </c>
    </row>
    <row r="264" spans="1:11" ht="45" x14ac:dyDescent="0.25">
      <c r="A264" s="1">
        <v>2029</v>
      </c>
      <c r="B264" s="1" t="s">
        <v>8</v>
      </c>
      <c r="C264" s="1" t="s">
        <v>226</v>
      </c>
      <c r="D264" s="2" t="s">
        <v>338</v>
      </c>
      <c r="E264" s="2">
        <v>42</v>
      </c>
      <c r="F264" s="2" t="s">
        <v>331</v>
      </c>
      <c r="G264" s="24">
        <v>0.75</v>
      </c>
      <c r="H264" s="7">
        <f t="shared" si="12"/>
        <v>31.499999999999996</v>
      </c>
      <c r="I264" s="11">
        <v>1</v>
      </c>
      <c r="J264" s="9">
        <f t="shared" si="13"/>
        <v>2.054794520547945</v>
      </c>
      <c r="K264" s="9">
        <f t="shared" si="14"/>
        <v>31499.999999999996</v>
      </c>
    </row>
    <row r="265" spans="1:11" ht="60" x14ac:dyDescent="0.25">
      <c r="A265" s="1">
        <v>2029</v>
      </c>
      <c r="B265" s="1" t="s">
        <v>8</v>
      </c>
      <c r="C265" s="1" t="s">
        <v>322</v>
      </c>
      <c r="D265" s="2" t="s">
        <v>269</v>
      </c>
      <c r="E265" s="2">
        <v>50</v>
      </c>
      <c r="F265" s="2" t="s">
        <v>331</v>
      </c>
      <c r="G265" s="24">
        <v>4.7619000000000002E-2</v>
      </c>
      <c r="H265" s="7">
        <f t="shared" si="12"/>
        <v>2.3809500000000003</v>
      </c>
      <c r="I265" s="11">
        <v>1</v>
      </c>
      <c r="J265" s="9">
        <f t="shared" si="13"/>
        <v>0.13046301369863014</v>
      </c>
      <c r="K265" s="9">
        <f t="shared" si="14"/>
        <v>2380.9500000000003</v>
      </c>
    </row>
    <row r="266" spans="1:11" ht="60" x14ac:dyDescent="0.25">
      <c r="A266" s="1">
        <v>2029</v>
      </c>
      <c r="B266" s="1" t="s">
        <v>8</v>
      </c>
      <c r="C266" s="1" t="s">
        <v>323</v>
      </c>
      <c r="D266" s="2" t="s">
        <v>269</v>
      </c>
      <c r="E266" s="2">
        <v>40</v>
      </c>
      <c r="F266" s="2" t="s">
        <v>331</v>
      </c>
      <c r="G266" s="24">
        <v>5.3999999999999999E-2</v>
      </c>
      <c r="H266" s="7">
        <f t="shared" si="12"/>
        <v>2.16</v>
      </c>
      <c r="I266" s="11">
        <v>1</v>
      </c>
      <c r="J266" s="9">
        <f t="shared" si="13"/>
        <v>0.14794520547945206</v>
      </c>
      <c r="K266" s="9">
        <f t="shared" si="14"/>
        <v>2160</v>
      </c>
    </row>
    <row r="267" spans="1:11" ht="30" x14ac:dyDescent="0.25">
      <c r="A267" s="1">
        <v>2029</v>
      </c>
      <c r="B267" s="1" t="s">
        <v>8</v>
      </c>
      <c r="C267" s="1" t="s">
        <v>324</v>
      </c>
      <c r="D267" s="2" t="s">
        <v>273</v>
      </c>
      <c r="E267" s="2">
        <v>113</v>
      </c>
      <c r="F267" s="2" t="s">
        <v>331</v>
      </c>
      <c r="G267" s="24">
        <v>5.2999999999999999E-2</v>
      </c>
      <c r="H267" s="7">
        <f t="shared" si="12"/>
        <v>5.9890000000000008</v>
      </c>
      <c r="I267" s="11">
        <v>1</v>
      </c>
      <c r="J267" s="9">
        <f t="shared" si="13"/>
        <v>0.14520547945205481</v>
      </c>
      <c r="K267" s="9">
        <f t="shared" si="14"/>
        <v>5989.0000000000009</v>
      </c>
    </row>
    <row r="268" spans="1:11" ht="60" x14ac:dyDescent="0.25">
      <c r="A268" s="1">
        <v>2029</v>
      </c>
      <c r="B268" s="1" t="s">
        <v>8</v>
      </c>
      <c r="C268" s="1" t="s">
        <v>325</v>
      </c>
      <c r="D268" s="2" t="s">
        <v>269</v>
      </c>
      <c r="E268" s="2">
        <v>48</v>
      </c>
      <c r="F268" s="2" t="s">
        <v>331</v>
      </c>
      <c r="G268" s="24">
        <v>2.7E-2</v>
      </c>
      <c r="H268" s="7">
        <f t="shared" si="12"/>
        <v>1.296</v>
      </c>
      <c r="I268" s="11">
        <v>1</v>
      </c>
      <c r="J268" s="9">
        <f t="shared" si="13"/>
        <v>7.3972602739726029E-2</v>
      </c>
      <c r="K268" s="9">
        <f t="shared" si="14"/>
        <v>1296</v>
      </c>
    </row>
    <row r="269" spans="1:11" ht="60" x14ac:dyDescent="0.25">
      <c r="A269" s="1">
        <v>2029</v>
      </c>
      <c r="B269" s="1" t="s">
        <v>8</v>
      </c>
      <c r="C269" s="1" t="s">
        <v>326</v>
      </c>
      <c r="D269" s="2" t="s">
        <v>269</v>
      </c>
      <c r="E269" s="2">
        <v>49</v>
      </c>
      <c r="F269" s="2" t="s">
        <v>331</v>
      </c>
      <c r="G269" s="24">
        <v>3.6790000000000003E-2</v>
      </c>
      <c r="H269" s="7">
        <f t="shared" si="12"/>
        <v>1.8027100000000003</v>
      </c>
      <c r="I269" s="11">
        <v>1</v>
      </c>
      <c r="J269" s="9">
        <f t="shared" si="13"/>
        <v>0.10079452054794522</v>
      </c>
      <c r="K269" s="9">
        <f t="shared" si="14"/>
        <v>1802.7100000000003</v>
      </c>
    </row>
    <row r="270" spans="1:11" ht="60" x14ac:dyDescent="0.25">
      <c r="A270" s="1">
        <v>2029</v>
      </c>
      <c r="B270" s="1" t="s">
        <v>8</v>
      </c>
      <c r="C270" s="1" t="s">
        <v>327</v>
      </c>
      <c r="D270" s="2" t="s">
        <v>269</v>
      </c>
      <c r="E270" s="2">
        <v>39</v>
      </c>
      <c r="F270" s="2" t="s">
        <v>331</v>
      </c>
      <c r="G270" s="24">
        <v>7.5700000000000003E-2</v>
      </c>
      <c r="H270" s="7">
        <f t="shared" si="12"/>
        <v>2.9522999999999997</v>
      </c>
      <c r="I270" s="11">
        <v>1</v>
      </c>
      <c r="J270" s="9">
        <f t="shared" si="13"/>
        <v>0.20739726027397259</v>
      </c>
      <c r="K270" s="9">
        <f t="shared" si="14"/>
        <v>2952.2999999999997</v>
      </c>
    </row>
    <row r="271" spans="1:11" ht="30" x14ac:dyDescent="0.25">
      <c r="A271" s="1">
        <v>2029</v>
      </c>
      <c r="B271" s="1" t="s">
        <v>8</v>
      </c>
      <c r="C271" s="1" t="s">
        <v>328</v>
      </c>
      <c r="D271" s="2" t="s">
        <v>273</v>
      </c>
      <c r="E271" s="2">
        <v>116</v>
      </c>
      <c r="F271" s="2" t="s">
        <v>331</v>
      </c>
      <c r="G271" s="24">
        <v>2.9219999999999999E-2</v>
      </c>
      <c r="H271" s="7">
        <f t="shared" si="12"/>
        <v>3.3895200000000005</v>
      </c>
      <c r="I271" s="11">
        <v>1</v>
      </c>
      <c r="J271" s="9">
        <f t="shared" si="13"/>
        <v>8.0054794520547951E-2</v>
      </c>
      <c r="K271" s="9">
        <f t="shared" si="14"/>
        <v>3389.5200000000004</v>
      </c>
    </row>
    <row r="272" spans="1:11" ht="30" x14ac:dyDescent="0.25">
      <c r="A272" s="1">
        <v>2029</v>
      </c>
      <c r="B272" s="1" t="s">
        <v>8</v>
      </c>
      <c r="C272" s="1" t="s">
        <v>329</v>
      </c>
      <c r="D272" s="2" t="s">
        <v>273</v>
      </c>
      <c r="E272" s="2">
        <v>108</v>
      </c>
      <c r="F272" s="2" t="s">
        <v>332</v>
      </c>
      <c r="G272" s="24">
        <v>1.298E-2</v>
      </c>
      <c r="H272" s="7">
        <f t="shared" si="12"/>
        <v>1.4018400000000002</v>
      </c>
      <c r="I272" s="11">
        <v>1</v>
      </c>
      <c r="J272" s="9">
        <f t="shared" si="13"/>
        <v>3.5561643835616441E-2</v>
      </c>
      <c r="K272" s="9">
        <f t="shared" si="14"/>
        <v>1401.8400000000001</v>
      </c>
    </row>
    <row r="273" spans="1:11" ht="30" x14ac:dyDescent="0.25">
      <c r="A273" s="1">
        <v>2029</v>
      </c>
      <c r="B273" s="1" t="s">
        <v>8</v>
      </c>
      <c r="C273" s="1" t="s">
        <v>330</v>
      </c>
      <c r="D273" s="2" t="s">
        <v>273</v>
      </c>
      <c r="E273" s="2">
        <v>100</v>
      </c>
      <c r="F273" s="2" t="s">
        <v>331</v>
      </c>
      <c r="G273" s="24">
        <v>0.56699999999999995</v>
      </c>
      <c r="H273" s="7">
        <f t="shared" si="12"/>
        <v>56.7</v>
      </c>
      <c r="I273" s="11">
        <v>1</v>
      </c>
      <c r="J273" s="9">
        <f t="shared" si="13"/>
        <v>1.5534246575342465</v>
      </c>
      <c r="K273" s="9">
        <f t="shared" si="14"/>
        <v>56700</v>
      </c>
    </row>
    <row r="274" spans="1:11" ht="60" x14ac:dyDescent="0.25">
      <c r="A274" s="1">
        <v>2029</v>
      </c>
      <c r="B274" s="1" t="s">
        <v>8</v>
      </c>
      <c r="C274" s="1" t="s">
        <v>330</v>
      </c>
      <c r="D274" s="2" t="s">
        <v>269</v>
      </c>
      <c r="E274" s="2">
        <v>64</v>
      </c>
      <c r="F274" s="2" t="s">
        <v>331</v>
      </c>
      <c r="G274" s="24">
        <v>0.25430000000000003</v>
      </c>
      <c r="H274" s="7">
        <f t="shared" si="12"/>
        <v>16.275200000000002</v>
      </c>
      <c r="I274" s="11">
        <v>1</v>
      </c>
      <c r="J274" s="9">
        <f t="shared" si="13"/>
        <v>0.69671232876712341</v>
      </c>
      <c r="K274" s="9">
        <f t="shared" si="14"/>
        <v>16275.200000000003</v>
      </c>
    </row>
    <row r="275" spans="1:11" ht="30" x14ac:dyDescent="0.25">
      <c r="A275" s="1">
        <v>2029</v>
      </c>
      <c r="B275" s="1" t="s">
        <v>8</v>
      </c>
      <c r="C275" s="1" t="s">
        <v>227</v>
      </c>
      <c r="D275" s="2" t="s">
        <v>276</v>
      </c>
      <c r="E275" s="2">
        <v>125</v>
      </c>
      <c r="F275" s="2" t="s">
        <v>332</v>
      </c>
      <c r="G275" s="24">
        <v>9.6000000000000002E-2</v>
      </c>
      <c r="H275" s="7">
        <f t="shared" si="12"/>
        <v>12.000000000000002</v>
      </c>
      <c r="I275" s="11">
        <v>3</v>
      </c>
      <c r="J275" s="9">
        <f t="shared" si="13"/>
        <v>8.7671232876712343E-2</v>
      </c>
      <c r="K275" s="9">
        <f t="shared" si="14"/>
        <v>12000.000000000002</v>
      </c>
    </row>
    <row r="276" spans="1:11" ht="30" x14ac:dyDescent="0.25">
      <c r="A276" s="1">
        <v>2029</v>
      </c>
      <c r="B276" s="1" t="s">
        <v>8</v>
      </c>
      <c r="C276" s="1" t="s">
        <v>228</v>
      </c>
      <c r="D276" s="2" t="s">
        <v>276</v>
      </c>
      <c r="E276" s="2">
        <v>140</v>
      </c>
      <c r="F276" s="2" t="s">
        <v>331</v>
      </c>
      <c r="G276" s="24">
        <v>0.161</v>
      </c>
      <c r="H276" s="7">
        <f t="shared" si="12"/>
        <v>22.54</v>
      </c>
      <c r="I276" s="11">
        <v>3</v>
      </c>
      <c r="J276" s="9">
        <f t="shared" si="13"/>
        <v>0.14703196347031963</v>
      </c>
      <c r="K276" s="9">
        <f t="shared" si="14"/>
        <v>22540</v>
      </c>
    </row>
    <row r="277" spans="1:11" ht="30" x14ac:dyDescent="0.25">
      <c r="A277" s="1">
        <v>2029</v>
      </c>
      <c r="B277" s="1" t="s">
        <v>8</v>
      </c>
      <c r="C277" s="1" t="s">
        <v>229</v>
      </c>
      <c r="D277" s="2" t="s">
        <v>276</v>
      </c>
      <c r="E277" s="2">
        <v>119</v>
      </c>
      <c r="F277" s="2" t="s">
        <v>331</v>
      </c>
      <c r="G277" s="24">
        <v>0.185</v>
      </c>
      <c r="H277" s="7">
        <f t="shared" si="12"/>
        <v>22.015000000000004</v>
      </c>
      <c r="I277" s="11">
        <v>3</v>
      </c>
      <c r="J277" s="9">
        <f t="shared" si="13"/>
        <v>0.16894977168949774</v>
      </c>
      <c r="K277" s="9">
        <f t="shared" si="14"/>
        <v>22015.000000000004</v>
      </c>
    </row>
    <row r="278" spans="1:11" ht="30" x14ac:dyDescent="0.25">
      <c r="A278" s="1">
        <v>2029</v>
      </c>
      <c r="B278" s="1" t="s">
        <v>8</v>
      </c>
      <c r="C278" s="1" t="s">
        <v>230</v>
      </c>
      <c r="D278" s="2" t="s">
        <v>276</v>
      </c>
      <c r="E278" s="2">
        <v>187</v>
      </c>
      <c r="F278" s="2" t="s">
        <v>332</v>
      </c>
      <c r="G278" s="24">
        <v>7.4999999999999997E-2</v>
      </c>
      <c r="H278" s="7">
        <f t="shared" si="12"/>
        <v>14.025</v>
      </c>
      <c r="I278" s="11">
        <v>3</v>
      </c>
      <c r="J278" s="9">
        <f t="shared" si="13"/>
        <v>6.8493150684931503E-2</v>
      </c>
      <c r="K278" s="9">
        <f t="shared" si="14"/>
        <v>14025</v>
      </c>
    </row>
    <row r="279" spans="1:11" ht="30" x14ac:dyDescent="0.25">
      <c r="A279" s="1">
        <v>2029</v>
      </c>
      <c r="B279" s="1" t="s">
        <v>8</v>
      </c>
      <c r="C279" s="1" t="s">
        <v>231</v>
      </c>
      <c r="D279" s="2" t="s">
        <v>276</v>
      </c>
      <c r="E279" s="2">
        <v>145</v>
      </c>
      <c r="F279" s="2" t="s">
        <v>331</v>
      </c>
      <c r="G279" s="24">
        <v>0.22700000000000001</v>
      </c>
      <c r="H279" s="7">
        <f t="shared" si="12"/>
        <v>32.914999999999999</v>
      </c>
      <c r="I279" s="11">
        <v>3</v>
      </c>
      <c r="J279" s="9">
        <f t="shared" si="13"/>
        <v>0.20730593607305939</v>
      </c>
      <c r="K279" s="9">
        <f t="shared" si="14"/>
        <v>32915</v>
      </c>
    </row>
    <row r="280" spans="1:11" ht="30" x14ac:dyDescent="0.25">
      <c r="A280" s="1">
        <v>2029</v>
      </c>
      <c r="B280" s="1" t="s">
        <v>8</v>
      </c>
      <c r="C280" s="1" t="s">
        <v>232</v>
      </c>
      <c r="D280" s="2" t="s">
        <v>276</v>
      </c>
      <c r="E280" s="2">
        <v>120</v>
      </c>
      <c r="F280" s="2" t="s">
        <v>331</v>
      </c>
      <c r="G280" s="24">
        <v>0.14499999999999999</v>
      </c>
      <c r="H280" s="7">
        <f t="shared" si="12"/>
        <v>17.399999999999999</v>
      </c>
      <c r="I280" s="11">
        <v>3</v>
      </c>
      <c r="J280" s="9">
        <f t="shared" si="13"/>
        <v>0.13242009132420091</v>
      </c>
      <c r="K280" s="9">
        <f t="shared" si="14"/>
        <v>17400</v>
      </c>
    </row>
    <row r="281" spans="1:11" ht="30" x14ac:dyDescent="0.25">
      <c r="A281" s="1">
        <v>2029</v>
      </c>
      <c r="B281" s="1" t="s">
        <v>8</v>
      </c>
      <c r="C281" s="1" t="s">
        <v>233</v>
      </c>
      <c r="D281" s="2" t="s">
        <v>276</v>
      </c>
      <c r="E281" s="2">
        <v>71</v>
      </c>
      <c r="F281" s="2" t="s">
        <v>331</v>
      </c>
      <c r="G281" s="24">
        <v>0.123</v>
      </c>
      <c r="H281" s="7">
        <f t="shared" si="12"/>
        <v>8.7329999999999988</v>
      </c>
      <c r="I281" s="11">
        <v>3</v>
      </c>
      <c r="J281" s="9">
        <f t="shared" si="13"/>
        <v>0.11232876712328765</v>
      </c>
      <c r="K281" s="9">
        <f t="shared" si="14"/>
        <v>8732.9999999999982</v>
      </c>
    </row>
    <row r="282" spans="1:11" ht="30" x14ac:dyDescent="0.25">
      <c r="A282" s="1">
        <v>2029</v>
      </c>
      <c r="B282" s="1" t="s">
        <v>8</v>
      </c>
      <c r="C282" s="1" t="s">
        <v>234</v>
      </c>
      <c r="D282" s="2" t="s">
        <v>276</v>
      </c>
      <c r="E282" s="2">
        <v>192</v>
      </c>
      <c r="F282" s="2" t="s">
        <v>332</v>
      </c>
      <c r="G282" s="24">
        <v>9.0999999999999998E-2</v>
      </c>
      <c r="H282" s="7">
        <f t="shared" si="12"/>
        <v>17.471999999999998</v>
      </c>
      <c r="I282" s="11">
        <v>3</v>
      </c>
      <c r="J282" s="9">
        <f t="shared" si="13"/>
        <v>8.3105022831050215E-2</v>
      </c>
      <c r="K282" s="9">
        <f t="shared" si="14"/>
        <v>17471.999999999996</v>
      </c>
    </row>
    <row r="283" spans="1:11" ht="30" x14ac:dyDescent="0.25">
      <c r="A283" s="1">
        <v>2029</v>
      </c>
      <c r="B283" s="1" t="s">
        <v>8</v>
      </c>
      <c r="C283" s="1" t="s">
        <v>235</v>
      </c>
      <c r="D283" s="2" t="s">
        <v>276</v>
      </c>
      <c r="E283" s="2">
        <v>99</v>
      </c>
      <c r="F283" s="2" t="s">
        <v>332</v>
      </c>
      <c r="G283" s="24">
        <v>4.2999999999999997E-2</v>
      </c>
      <c r="H283" s="7">
        <f t="shared" si="12"/>
        <v>4.2569999999999988</v>
      </c>
      <c r="I283" s="11">
        <v>3</v>
      </c>
      <c r="J283" s="9">
        <f t="shared" si="13"/>
        <v>3.9269406392694058E-2</v>
      </c>
      <c r="K283" s="9">
        <f t="shared" si="14"/>
        <v>4256.9999999999991</v>
      </c>
    </row>
    <row r="284" spans="1:11" ht="30" x14ac:dyDescent="0.25">
      <c r="A284" s="1">
        <v>2029</v>
      </c>
      <c r="B284" s="1" t="s">
        <v>8</v>
      </c>
      <c r="C284" s="1" t="s">
        <v>236</v>
      </c>
      <c r="D284" s="2" t="s">
        <v>276</v>
      </c>
      <c r="E284" s="2">
        <v>118</v>
      </c>
      <c r="F284" s="2" t="s">
        <v>331</v>
      </c>
      <c r="G284" s="24">
        <v>0.21099999999999999</v>
      </c>
      <c r="H284" s="7">
        <f t="shared" si="12"/>
        <v>24.897999999999996</v>
      </c>
      <c r="I284" s="11">
        <v>3</v>
      </c>
      <c r="J284" s="9">
        <f t="shared" si="13"/>
        <v>0.19269406392694063</v>
      </c>
      <c r="K284" s="9">
        <f t="shared" si="14"/>
        <v>24897.999999999996</v>
      </c>
    </row>
    <row r="285" spans="1:11" ht="30" x14ac:dyDescent="0.25">
      <c r="A285" s="1">
        <v>2029</v>
      </c>
      <c r="B285" s="1" t="s">
        <v>8</v>
      </c>
      <c r="C285" s="1" t="s">
        <v>237</v>
      </c>
      <c r="D285" s="2" t="s">
        <v>276</v>
      </c>
      <c r="E285" s="2">
        <v>128</v>
      </c>
      <c r="F285" s="2" t="s">
        <v>331</v>
      </c>
      <c r="G285" s="24">
        <v>4.3999999999999997E-2</v>
      </c>
      <c r="H285" s="7">
        <f t="shared" si="12"/>
        <v>5.6319999999999997</v>
      </c>
      <c r="I285" s="11">
        <v>3</v>
      </c>
      <c r="J285" s="9">
        <f t="shared" si="13"/>
        <v>4.0182648401826483E-2</v>
      </c>
      <c r="K285" s="9">
        <f t="shared" si="14"/>
        <v>5632</v>
      </c>
    </row>
    <row r="286" spans="1:11" ht="30" x14ac:dyDescent="0.25">
      <c r="A286" s="1">
        <v>2029</v>
      </c>
      <c r="B286" s="1" t="s">
        <v>8</v>
      </c>
      <c r="C286" s="1" t="s">
        <v>238</v>
      </c>
      <c r="D286" s="2" t="s">
        <v>276</v>
      </c>
      <c r="E286" s="2">
        <v>100</v>
      </c>
      <c r="F286" s="2" t="s">
        <v>331</v>
      </c>
      <c r="G286" s="24">
        <v>2.153</v>
      </c>
      <c r="H286" s="7">
        <f t="shared" si="12"/>
        <v>215.3</v>
      </c>
      <c r="I286" s="11">
        <v>3</v>
      </c>
      <c r="J286" s="9">
        <f t="shared" si="13"/>
        <v>1.9662100456621008</v>
      </c>
      <c r="K286" s="9">
        <f t="shared" si="14"/>
        <v>215300</v>
      </c>
    </row>
    <row r="287" spans="1:11" ht="30" x14ac:dyDescent="0.25">
      <c r="A287" s="1">
        <v>2029</v>
      </c>
      <c r="B287" s="1" t="s">
        <v>8</v>
      </c>
      <c r="C287" s="1" t="s">
        <v>239</v>
      </c>
      <c r="D287" s="2" t="s">
        <v>276</v>
      </c>
      <c r="E287" s="2">
        <v>107</v>
      </c>
      <c r="F287" s="2" t="s">
        <v>331</v>
      </c>
      <c r="G287" s="24">
        <v>0.65</v>
      </c>
      <c r="H287" s="7">
        <f t="shared" si="12"/>
        <v>69.55</v>
      </c>
      <c r="I287" s="11">
        <v>3</v>
      </c>
      <c r="J287" s="9">
        <f t="shared" si="13"/>
        <v>0.59360730593607314</v>
      </c>
      <c r="K287" s="9">
        <f t="shared" si="14"/>
        <v>69550</v>
      </c>
    </row>
    <row r="288" spans="1:11" ht="30" x14ac:dyDescent="0.25">
      <c r="A288" s="1">
        <v>2029</v>
      </c>
      <c r="B288" s="1" t="s">
        <v>8</v>
      </c>
      <c r="C288" s="1" t="s">
        <v>240</v>
      </c>
      <c r="D288" s="2" t="s">
        <v>276</v>
      </c>
      <c r="E288" s="2">
        <v>130</v>
      </c>
      <c r="F288" s="2" t="s">
        <v>331</v>
      </c>
      <c r="G288" s="24">
        <v>0.24</v>
      </c>
      <c r="H288" s="7">
        <f t="shared" si="12"/>
        <v>31.2</v>
      </c>
      <c r="I288" s="11">
        <v>3</v>
      </c>
      <c r="J288" s="9">
        <f t="shared" si="13"/>
        <v>0.21917808219178081</v>
      </c>
      <c r="K288" s="9">
        <f t="shared" si="14"/>
        <v>31200</v>
      </c>
    </row>
    <row r="289" spans="1:11" ht="30" x14ac:dyDescent="0.25">
      <c r="A289" s="1">
        <v>2029</v>
      </c>
      <c r="B289" s="1" t="s">
        <v>8</v>
      </c>
      <c r="C289" s="1" t="s">
        <v>241</v>
      </c>
      <c r="D289" s="1" t="s">
        <v>273</v>
      </c>
      <c r="E289" s="2">
        <v>27</v>
      </c>
      <c r="F289" s="2" t="s">
        <v>331</v>
      </c>
      <c r="G289" s="24">
        <v>1.284</v>
      </c>
      <c r="H289" s="7">
        <f t="shared" si="12"/>
        <v>34.667999999999999</v>
      </c>
      <c r="I289" s="11">
        <v>1</v>
      </c>
      <c r="J289" s="9">
        <f t="shared" si="13"/>
        <v>3.5178082191780824</v>
      </c>
      <c r="K289" s="9">
        <f t="shared" si="14"/>
        <v>34668</v>
      </c>
    </row>
    <row r="290" spans="1:11" ht="30" x14ac:dyDescent="0.25">
      <c r="A290" s="1">
        <v>2029</v>
      </c>
      <c r="B290" s="1" t="s">
        <v>8</v>
      </c>
      <c r="C290" s="1" t="s">
        <v>242</v>
      </c>
      <c r="D290" s="1" t="s">
        <v>335</v>
      </c>
      <c r="E290" s="2">
        <v>24</v>
      </c>
      <c r="F290" s="2" t="s">
        <v>331</v>
      </c>
      <c r="G290" s="24">
        <v>8.5000000000000006E-2</v>
      </c>
      <c r="H290" s="7">
        <f t="shared" si="12"/>
        <v>2.04</v>
      </c>
      <c r="I290" s="11">
        <v>1</v>
      </c>
      <c r="J290" s="9">
        <f t="shared" si="13"/>
        <v>0.23287671232876714</v>
      </c>
      <c r="K290" s="9">
        <f t="shared" si="14"/>
        <v>2040</v>
      </c>
    </row>
    <row r="291" spans="1:11" ht="30" x14ac:dyDescent="0.25">
      <c r="A291" s="1">
        <v>2029</v>
      </c>
      <c r="B291" s="1" t="s">
        <v>8</v>
      </c>
      <c r="C291" s="1" t="s">
        <v>243</v>
      </c>
      <c r="D291" s="1" t="s">
        <v>335</v>
      </c>
      <c r="E291" s="2">
        <v>36</v>
      </c>
      <c r="F291" s="2" t="s">
        <v>331</v>
      </c>
      <c r="G291" s="24">
        <v>0.10299999999999999</v>
      </c>
      <c r="H291" s="7">
        <f t="shared" si="12"/>
        <v>3.7080000000000002</v>
      </c>
      <c r="I291" s="11">
        <v>1</v>
      </c>
      <c r="J291" s="9">
        <f t="shared" si="13"/>
        <v>0.28219178082191781</v>
      </c>
      <c r="K291" s="9">
        <f t="shared" si="14"/>
        <v>3708</v>
      </c>
    </row>
    <row r="292" spans="1:11" ht="30" x14ac:dyDescent="0.25">
      <c r="A292" s="1">
        <v>2029</v>
      </c>
      <c r="B292" s="1" t="s">
        <v>8</v>
      </c>
      <c r="C292" s="1" t="s">
        <v>244</v>
      </c>
      <c r="D292" s="1" t="s">
        <v>335</v>
      </c>
      <c r="E292" s="2">
        <v>12</v>
      </c>
      <c r="F292" s="2" t="s">
        <v>331</v>
      </c>
      <c r="G292" s="24">
        <v>0.94399999999999995</v>
      </c>
      <c r="H292" s="7">
        <f t="shared" si="12"/>
        <v>11.327999999999999</v>
      </c>
      <c r="I292" s="11">
        <v>1</v>
      </c>
      <c r="J292" s="9">
        <f t="shared" si="13"/>
        <v>2.5863013698630137</v>
      </c>
      <c r="K292" s="9">
        <f t="shared" si="14"/>
        <v>11328</v>
      </c>
    </row>
    <row r="293" spans="1:11" ht="30" x14ac:dyDescent="0.25">
      <c r="A293" s="1">
        <v>2029</v>
      </c>
      <c r="B293" s="1" t="s">
        <v>8</v>
      </c>
      <c r="C293" s="1" t="s">
        <v>245</v>
      </c>
      <c r="D293" s="1" t="s">
        <v>335</v>
      </c>
      <c r="E293" s="2">
        <v>28</v>
      </c>
      <c r="F293" s="2" t="s">
        <v>331</v>
      </c>
      <c r="G293" s="24">
        <v>0.23300000000000001</v>
      </c>
      <c r="H293" s="7">
        <f t="shared" si="12"/>
        <v>6.524</v>
      </c>
      <c r="I293" s="11">
        <v>1</v>
      </c>
      <c r="J293" s="9">
        <f t="shared" si="13"/>
        <v>0.63835616438356169</v>
      </c>
      <c r="K293" s="9">
        <f t="shared" si="14"/>
        <v>6524</v>
      </c>
    </row>
    <row r="294" spans="1:11" ht="30" x14ac:dyDescent="0.25">
      <c r="A294" s="1">
        <v>2029</v>
      </c>
      <c r="B294" s="1" t="s">
        <v>8</v>
      </c>
      <c r="C294" s="1" t="s">
        <v>246</v>
      </c>
      <c r="D294" s="1" t="s">
        <v>335</v>
      </c>
      <c r="E294" s="2">
        <v>63</v>
      </c>
      <c r="F294" s="2" t="s">
        <v>331</v>
      </c>
      <c r="G294" s="24">
        <v>8.6999999999999994E-2</v>
      </c>
      <c r="H294" s="7">
        <f t="shared" si="12"/>
        <v>5.480999999999999</v>
      </c>
      <c r="I294" s="11">
        <v>1</v>
      </c>
      <c r="J294" s="9">
        <f t="shared" si="13"/>
        <v>0.23835616438356161</v>
      </c>
      <c r="K294" s="9">
        <f t="shared" si="14"/>
        <v>5480.9999999999991</v>
      </c>
    </row>
    <row r="295" spans="1:11" ht="45" x14ac:dyDescent="0.25">
      <c r="A295" s="1">
        <v>2029</v>
      </c>
      <c r="B295" s="1" t="s">
        <v>8</v>
      </c>
      <c r="C295" s="1" t="s">
        <v>247</v>
      </c>
      <c r="D295" s="1" t="s">
        <v>334</v>
      </c>
      <c r="E295" s="2">
        <v>95</v>
      </c>
      <c r="F295" s="2" t="s">
        <v>331</v>
      </c>
      <c r="G295" s="24">
        <v>6.5000000000000002E-2</v>
      </c>
      <c r="H295" s="7">
        <f t="shared" si="12"/>
        <v>6.1749999999999998</v>
      </c>
      <c r="I295" s="11">
        <v>2</v>
      </c>
      <c r="J295" s="9">
        <f t="shared" si="13"/>
        <v>8.9041095890410954E-2</v>
      </c>
      <c r="K295" s="9">
        <f t="shared" si="14"/>
        <v>6175</v>
      </c>
    </row>
    <row r="296" spans="1:11" ht="45" x14ac:dyDescent="0.25">
      <c r="A296" s="1">
        <v>2029</v>
      </c>
      <c r="B296" s="1" t="s">
        <v>8</v>
      </c>
      <c r="C296" s="1" t="s">
        <v>248</v>
      </c>
      <c r="D296" s="1" t="s">
        <v>334</v>
      </c>
      <c r="E296" s="2">
        <v>79</v>
      </c>
      <c r="F296" s="2" t="s">
        <v>331</v>
      </c>
      <c r="G296" s="24">
        <v>0.16200000000000001</v>
      </c>
      <c r="H296" s="7">
        <f t="shared" si="12"/>
        <v>12.798</v>
      </c>
      <c r="I296" s="11">
        <v>2</v>
      </c>
      <c r="J296" s="9">
        <f t="shared" si="13"/>
        <v>0.22191780821917809</v>
      </c>
      <c r="K296" s="9">
        <f t="shared" si="14"/>
        <v>12798</v>
      </c>
    </row>
    <row r="297" spans="1:11" ht="45" x14ac:dyDescent="0.25">
      <c r="A297" s="1">
        <v>2029</v>
      </c>
      <c r="B297" s="1" t="s">
        <v>8</v>
      </c>
      <c r="C297" s="1" t="s">
        <v>249</v>
      </c>
      <c r="D297" s="1" t="s">
        <v>334</v>
      </c>
      <c r="E297" s="2">
        <v>38</v>
      </c>
      <c r="F297" s="2" t="s">
        <v>331</v>
      </c>
      <c r="G297" s="24">
        <v>0.188</v>
      </c>
      <c r="H297" s="7">
        <f t="shared" si="12"/>
        <v>7.1439999999999992</v>
      </c>
      <c r="I297" s="11">
        <v>2</v>
      </c>
      <c r="J297" s="9">
        <f t="shared" si="13"/>
        <v>0.25753424657534246</v>
      </c>
      <c r="K297" s="9">
        <f t="shared" si="14"/>
        <v>7143.9999999999991</v>
      </c>
    </row>
    <row r="298" spans="1:11" ht="45" x14ac:dyDescent="0.25">
      <c r="A298" s="1">
        <v>2029</v>
      </c>
      <c r="B298" s="1" t="s">
        <v>8</v>
      </c>
      <c r="C298" s="1" t="s">
        <v>250</v>
      </c>
      <c r="D298" s="1" t="s">
        <v>334</v>
      </c>
      <c r="E298" s="2">
        <v>48</v>
      </c>
      <c r="F298" s="2" t="s">
        <v>331</v>
      </c>
      <c r="G298" s="24">
        <v>0.44400000000000001</v>
      </c>
      <c r="H298" s="7">
        <f t="shared" si="12"/>
        <v>21.312000000000005</v>
      </c>
      <c r="I298" s="11">
        <v>2</v>
      </c>
      <c r="J298" s="9">
        <f t="shared" si="13"/>
        <v>0.60821917808219184</v>
      </c>
      <c r="K298" s="9">
        <f t="shared" si="14"/>
        <v>21312.000000000004</v>
      </c>
    </row>
    <row r="299" spans="1:11" ht="45" x14ac:dyDescent="0.25">
      <c r="A299" s="1">
        <v>2029</v>
      </c>
      <c r="B299" s="1" t="s">
        <v>8</v>
      </c>
      <c r="C299" s="1" t="s">
        <v>251</v>
      </c>
      <c r="D299" s="1" t="s">
        <v>334</v>
      </c>
      <c r="E299" s="2">
        <v>83</v>
      </c>
      <c r="F299" s="2" t="s">
        <v>331</v>
      </c>
      <c r="G299" s="24">
        <v>0.13</v>
      </c>
      <c r="H299" s="7">
        <f t="shared" si="12"/>
        <v>10.79</v>
      </c>
      <c r="I299" s="11">
        <v>2</v>
      </c>
      <c r="J299" s="9">
        <f t="shared" si="13"/>
        <v>0.17808219178082191</v>
      </c>
      <c r="K299" s="9">
        <f t="shared" si="14"/>
        <v>10790</v>
      </c>
    </row>
    <row r="300" spans="1:11" ht="45" x14ac:dyDescent="0.25">
      <c r="A300" s="1">
        <v>2029</v>
      </c>
      <c r="B300" s="1" t="s">
        <v>8</v>
      </c>
      <c r="C300" s="1" t="s">
        <v>252</v>
      </c>
      <c r="D300" s="1" t="s">
        <v>334</v>
      </c>
      <c r="E300" s="2">
        <v>49</v>
      </c>
      <c r="F300" s="2" t="s">
        <v>331</v>
      </c>
      <c r="G300" s="24">
        <v>0.16900000000000001</v>
      </c>
      <c r="H300" s="7">
        <f t="shared" si="12"/>
        <v>8.2810000000000006</v>
      </c>
      <c r="I300" s="11">
        <v>2</v>
      </c>
      <c r="J300" s="9">
        <f t="shared" si="13"/>
        <v>0.23150684931506849</v>
      </c>
      <c r="K300" s="9">
        <f t="shared" si="14"/>
        <v>8281</v>
      </c>
    </row>
    <row r="301" spans="1:11" ht="45" x14ac:dyDescent="0.25">
      <c r="A301" s="1">
        <v>2029</v>
      </c>
      <c r="B301" s="1" t="s">
        <v>8</v>
      </c>
      <c r="C301" s="1" t="s">
        <v>253</v>
      </c>
      <c r="D301" s="1" t="s">
        <v>334</v>
      </c>
      <c r="E301" s="2">
        <v>42</v>
      </c>
      <c r="F301" s="2" t="s">
        <v>331</v>
      </c>
      <c r="G301" s="24">
        <v>1.41</v>
      </c>
      <c r="H301" s="7">
        <f t="shared" si="12"/>
        <v>59.219999999999985</v>
      </c>
      <c r="I301" s="11">
        <v>2</v>
      </c>
      <c r="J301" s="9">
        <f t="shared" si="13"/>
        <v>1.9315068493150682</v>
      </c>
      <c r="K301" s="9">
        <f t="shared" si="14"/>
        <v>59219.999999999985</v>
      </c>
    </row>
    <row r="302" spans="1:11" ht="45" x14ac:dyDescent="0.25">
      <c r="A302" s="1">
        <v>2029</v>
      </c>
      <c r="B302" s="1" t="s">
        <v>8</v>
      </c>
      <c r="C302" s="1" t="s">
        <v>254</v>
      </c>
      <c r="D302" s="1" t="s">
        <v>334</v>
      </c>
      <c r="E302" s="2">
        <v>47</v>
      </c>
      <c r="F302" s="2" t="s">
        <v>331</v>
      </c>
      <c r="G302" s="24">
        <v>0.22500000000000001</v>
      </c>
      <c r="H302" s="7">
        <f t="shared" si="12"/>
        <v>10.574999999999999</v>
      </c>
      <c r="I302" s="11">
        <v>2</v>
      </c>
      <c r="J302" s="9">
        <f t="shared" si="13"/>
        <v>0.30821917808219179</v>
      </c>
      <c r="K302" s="9">
        <f t="shared" si="14"/>
        <v>10575</v>
      </c>
    </row>
    <row r="303" spans="1:11" ht="45" x14ac:dyDescent="0.25">
      <c r="A303" s="1">
        <v>2029</v>
      </c>
      <c r="B303" s="1" t="s">
        <v>8</v>
      </c>
      <c r="C303" s="1" t="s">
        <v>255</v>
      </c>
      <c r="D303" s="1" t="s">
        <v>334</v>
      </c>
      <c r="E303" s="2">
        <v>80</v>
      </c>
      <c r="F303" s="2" t="s">
        <v>331</v>
      </c>
      <c r="G303" s="24">
        <v>1.296</v>
      </c>
      <c r="H303" s="7">
        <f t="shared" si="12"/>
        <v>103.68</v>
      </c>
      <c r="I303" s="11">
        <v>2</v>
      </c>
      <c r="J303" s="9">
        <f t="shared" si="13"/>
        <v>1.7753424657534247</v>
      </c>
      <c r="K303" s="9">
        <f t="shared" si="14"/>
        <v>103680</v>
      </c>
    </row>
    <row r="304" spans="1:11" ht="45" x14ac:dyDescent="0.25">
      <c r="A304" s="1">
        <v>2029</v>
      </c>
      <c r="B304" s="1" t="s">
        <v>8</v>
      </c>
      <c r="C304" s="1" t="s">
        <v>256</v>
      </c>
      <c r="D304" s="1" t="s">
        <v>338</v>
      </c>
      <c r="E304" s="2">
        <v>14.2</v>
      </c>
      <c r="F304" s="2" t="s">
        <v>331</v>
      </c>
      <c r="G304" s="24">
        <v>0.12</v>
      </c>
      <c r="H304" s="7">
        <f t="shared" si="12"/>
        <v>1.7039999999999997</v>
      </c>
      <c r="I304" s="11">
        <v>5</v>
      </c>
      <c r="J304" s="9">
        <f t="shared" si="13"/>
        <v>6.575342465753424E-2</v>
      </c>
      <c r="K304" s="9">
        <f t="shared" si="14"/>
        <v>1703.9999999999998</v>
      </c>
    </row>
    <row r="305" spans="1:11" ht="45" x14ac:dyDescent="0.25">
      <c r="A305" s="1">
        <v>2029</v>
      </c>
      <c r="B305" s="1" t="s">
        <v>8</v>
      </c>
      <c r="C305" s="1" t="s">
        <v>257</v>
      </c>
      <c r="D305" s="1" t="s">
        <v>338</v>
      </c>
      <c r="E305" s="2">
        <v>23.1</v>
      </c>
      <c r="F305" s="2" t="s">
        <v>331</v>
      </c>
      <c r="G305" s="24">
        <v>0.14099999999999999</v>
      </c>
      <c r="H305" s="7">
        <f t="shared" si="12"/>
        <v>3.2571000000000003</v>
      </c>
      <c r="I305" s="11">
        <v>5</v>
      </c>
      <c r="J305" s="9">
        <f t="shared" si="13"/>
        <v>7.7260273972602739E-2</v>
      </c>
      <c r="K305" s="9">
        <f t="shared" si="14"/>
        <v>3257.1000000000004</v>
      </c>
    </row>
    <row r="306" spans="1:11" ht="45" x14ac:dyDescent="0.25">
      <c r="A306" s="1">
        <v>2029</v>
      </c>
      <c r="B306" s="1" t="s">
        <v>8</v>
      </c>
      <c r="C306" s="1" t="s">
        <v>258</v>
      </c>
      <c r="D306" s="1" t="s">
        <v>338</v>
      </c>
      <c r="E306" s="2">
        <v>23.8</v>
      </c>
      <c r="F306" s="2" t="s">
        <v>331</v>
      </c>
      <c r="G306" s="24">
        <v>9.6000000000000002E-2</v>
      </c>
      <c r="H306" s="7">
        <f t="shared" si="12"/>
        <v>2.2848000000000002</v>
      </c>
      <c r="I306" s="11">
        <v>5</v>
      </c>
      <c r="J306" s="9">
        <f t="shared" si="13"/>
        <v>5.26027397260274E-2</v>
      </c>
      <c r="K306" s="9">
        <f t="shared" si="14"/>
        <v>2284.8000000000002</v>
      </c>
    </row>
    <row r="307" spans="1:11" ht="45" x14ac:dyDescent="0.25">
      <c r="A307" s="1">
        <v>2029</v>
      </c>
      <c r="B307" s="1" t="s">
        <v>8</v>
      </c>
      <c r="C307" s="1" t="s">
        <v>259</v>
      </c>
      <c r="D307" s="1" t="s">
        <v>338</v>
      </c>
      <c r="E307" s="2">
        <v>11.9</v>
      </c>
      <c r="F307" s="2" t="s">
        <v>331</v>
      </c>
      <c r="G307" s="24">
        <v>0.22700000000000001</v>
      </c>
      <c r="H307" s="7">
        <f t="shared" si="12"/>
        <v>2.7013000000000007</v>
      </c>
      <c r="I307" s="11">
        <v>5</v>
      </c>
      <c r="J307" s="9">
        <f t="shared" si="13"/>
        <v>0.12438356164383564</v>
      </c>
      <c r="K307" s="9">
        <f t="shared" si="14"/>
        <v>2701.3000000000006</v>
      </c>
    </row>
    <row r="308" spans="1:11" ht="45" x14ac:dyDescent="0.25">
      <c r="A308" s="1">
        <v>2029</v>
      </c>
      <c r="B308" s="1" t="s">
        <v>8</v>
      </c>
      <c r="C308" s="1" t="s">
        <v>260</v>
      </c>
      <c r="D308" s="1" t="s">
        <v>338</v>
      </c>
      <c r="E308" s="2">
        <v>47</v>
      </c>
      <c r="F308" s="2" t="s">
        <v>331</v>
      </c>
      <c r="G308" s="24">
        <v>6.2E-2</v>
      </c>
      <c r="H308" s="7">
        <f t="shared" si="12"/>
        <v>2.9140000000000001</v>
      </c>
      <c r="I308" s="11">
        <v>5</v>
      </c>
      <c r="J308" s="9">
        <f t="shared" si="13"/>
        <v>3.3972602739726028E-2</v>
      </c>
      <c r="K308" s="9">
        <f t="shared" si="14"/>
        <v>2914</v>
      </c>
    </row>
    <row r="309" spans="1:11" ht="45" x14ac:dyDescent="0.25">
      <c r="A309" s="1">
        <v>2029</v>
      </c>
      <c r="B309" s="1" t="s">
        <v>8</v>
      </c>
      <c r="C309" s="1" t="s">
        <v>261</v>
      </c>
      <c r="D309" s="1" t="s">
        <v>338</v>
      </c>
      <c r="E309" s="2">
        <v>16.3</v>
      </c>
      <c r="F309" s="2" t="s">
        <v>331</v>
      </c>
      <c r="G309" s="24">
        <v>0.16800000000000001</v>
      </c>
      <c r="H309" s="7">
        <f t="shared" si="12"/>
        <v>2.7383999999999995</v>
      </c>
      <c r="I309" s="11">
        <v>5</v>
      </c>
      <c r="J309" s="9">
        <f t="shared" si="13"/>
        <v>9.2054794520547947E-2</v>
      </c>
      <c r="K309" s="9">
        <f t="shared" si="14"/>
        <v>2738.3999999999996</v>
      </c>
    </row>
    <row r="310" spans="1:11" ht="45" x14ac:dyDescent="0.25">
      <c r="A310" s="1">
        <v>2029</v>
      </c>
      <c r="B310" s="1" t="s">
        <v>8</v>
      </c>
      <c r="C310" s="1" t="s">
        <v>262</v>
      </c>
      <c r="D310" s="1" t="s">
        <v>338</v>
      </c>
      <c r="E310" s="2">
        <v>42</v>
      </c>
      <c r="F310" s="2" t="s">
        <v>331</v>
      </c>
      <c r="G310" s="24">
        <v>0.20100000000000001</v>
      </c>
      <c r="H310" s="7">
        <f t="shared" si="12"/>
        <v>8.4420000000000019</v>
      </c>
      <c r="I310" s="11">
        <v>5</v>
      </c>
      <c r="J310" s="9">
        <f t="shared" si="13"/>
        <v>0.11013698630136988</v>
      </c>
      <c r="K310" s="9">
        <f t="shared" si="14"/>
        <v>8442.0000000000018</v>
      </c>
    </row>
    <row r="311" spans="1:11" ht="45" x14ac:dyDescent="0.25">
      <c r="A311" s="1">
        <v>2029</v>
      </c>
      <c r="B311" s="1" t="s">
        <v>8</v>
      </c>
      <c r="C311" s="1" t="s">
        <v>263</v>
      </c>
      <c r="D311" s="1" t="s">
        <v>338</v>
      </c>
      <c r="E311" s="2">
        <v>34</v>
      </c>
      <c r="F311" s="2" t="s">
        <v>331</v>
      </c>
      <c r="G311" s="24">
        <v>7.0999999999999994E-2</v>
      </c>
      <c r="H311" s="7">
        <f t="shared" si="12"/>
        <v>2.4140000000000001</v>
      </c>
      <c r="I311" s="11">
        <v>5</v>
      </c>
      <c r="J311" s="9">
        <f t="shared" si="13"/>
        <v>3.8904109589041093E-2</v>
      </c>
      <c r="K311" s="9">
        <f t="shared" si="14"/>
        <v>2414</v>
      </c>
    </row>
    <row r="312" spans="1:11" ht="45" x14ac:dyDescent="0.25">
      <c r="A312" s="1">
        <v>2029</v>
      </c>
      <c r="B312" s="1" t="s">
        <v>8</v>
      </c>
      <c r="C312" s="1" t="s">
        <v>264</v>
      </c>
      <c r="D312" s="1" t="s">
        <v>338</v>
      </c>
      <c r="E312" s="2">
        <v>28.3</v>
      </c>
      <c r="F312" s="2" t="s">
        <v>331</v>
      </c>
      <c r="G312" s="24">
        <v>0.16</v>
      </c>
      <c r="H312" s="7">
        <f t="shared" si="12"/>
        <v>4.5279999999999996</v>
      </c>
      <c r="I312" s="11">
        <v>5</v>
      </c>
      <c r="J312" s="9">
        <f t="shared" si="13"/>
        <v>8.7671232876712329E-2</v>
      </c>
      <c r="K312" s="9">
        <f t="shared" si="14"/>
        <v>4528</v>
      </c>
    </row>
    <row r="313" spans="1:11" ht="45" x14ac:dyDescent="0.25">
      <c r="A313" s="1">
        <v>2029</v>
      </c>
      <c r="B313" s="1" t="s">
        <v>8</v>
      </c>
      <c r="C313" s="1" t="s">
        <v>265</v>
      </c>
      <c r="D313" s="1" t="s">
        <v>338</v>
      </c>
      <c r="E313" s="2">
        <v>5</v>
      </c>
      <c r="F313" s="2" t="s">
        <v>331</v>
      </c>
      <c r="G313" s="24">
        <v>3.165</v>
      </c>
      <c r="H313" s="7">
        <f t="shared" si="12"/>
        <v>15.824999999999999</v>
      </c>
      <c r="I313" s="11">
        <v>5</v>
      </c>
      <c r="J313" s="9">
        <f t="shared" si="13"/>
        <v>1.7342465753424658</v>
      </c>
      <c r="K313" s="9">
        <f t="shared" si="14"/>
        <v>15825</v>
      </c>
    </row>
    <row r="315" spans="1:11" ht="60" x14ac:dyDescent="0.25">
      <c r="A315" s="1">
        <v>2029</v>
      </c>
      <c r="B315" s="1" t="s">
        <v>8</v>
      </c>
      <c r="C315" s="1" t="s">
        <v>334</v>
      </c>
      <c r="D315" s="1" t="s">
        <v>345</v>
      </c>
      <c r="E315" s="1">
        <v>1.7</v>
      </c>
      <c r="F315" s="1" t="s">
        <v>331</v>
      </c>
      <c r="G315" s="25">
        <v>120.22199999999999</v>
      </c>
      <c r="H315" s="25">
        <f>K315/1000</f>
        <v>204.37739999999999</v>
      </c>
      <c r="I315" s="1">
        <v>25</v>
      </c>
      <c r="J315" s="25">
        <f>((G315/365)*1000)/I315</f>
        <v>13.175013698630137</v>
      </c>
      <c r="K315" s="35">
        <f>E315*J315*365*I315</f>
        <v>204377.4</v>
      </c>
    </row>
    <row r="316" spans="1:11" ht="60" x14ac:dyDescent="0.25">
      <c r="A316" s="1">
        <v>2029</v>
      </c>
      <c r="B316" s="1" t="s">
        <v>8</v>
      </c>
      <c r="C316" s="1" t="s">
        <v>336</v>
      </c>
      <c r="D316" s="1" t="s">
        <v>349</v>
      </c>
      <c r="E316" s="1">
        <v>0.5</v>
      </c>
      <c r="F316" s="1" t="s">
        <v>331</v>
      </c>
      <c r="G316" s="25">
        <v>9.3439999999999994</v>
      </c>
      <c r="H316" s="25">
        <f>K316/1000</f>
        <v>4.6719999999999997</v>
      </c>
      <c r="I316" s="1">
        <v>2</v>
      </c>
      <c r="J316" s="25">
        <f>((G316/365)*1000)/I316</f>
        <v>12.799999999999999</v>
      </c>
      <c r="K316" s="35">
        <f>E316*J316*365*I316</f>
        <v>4672</v>
      </c>
    </row>
    <row r="317" spans="1:11" ht="60" x14ac:dyDescent="0.25">
      <c r="A317" s="1">
        <v>2029</v>
      </c>
      <c r="B317" s="1" t="s">
        <v>8</v>
      </c>
      <c r="C317" s="1" t="s">
        <v>338</v>
      </c>
      <c r="D317" s="1" t="s">
        <v>347</v>
      </c>
      <c r="E317" s="1">
        <v>0.5</v>
      </c>
      <c r="F317" s="1" t="s">
        <v>331</v>
      </c>
      <c r="G317" s="25">
        <v>9.2769999999999992</v>
      </c>
      <c r="H317" s="25">
        <f>K317/1000</f>
        <v>4.6384999999999987</v>
      </c>
      <c r="I317" s="1">
        <v>2</v>
      </c>
      <c r="J317" s="25">
        <f>((G317/365)*1000)/I317</f>
        <v>12.70821917808219</v>
      </c>
      <c r="K317" s="35">
        <f>E317*J317*365*I317</f>
        <v>4638.4999999999991</v>
      </c>
    </row>
    <row r="318" spans="1:11" ht="60" x14ac:dyDescent="0.25">
      <c r="A318" s="1">
        <v>2029</v>
      </c>
      <c r="B318" s="1" t="s">
        <v>8</v>
      </c>
      <c r="C318" s="1" t="s">
        <v>337</v>
      </c>
      <c r="D318" s="1" t="s">
        <v>345</v>
      </c>
      <c r="E318" s="1">
        <v>360</v>
      </c>
      <c r="F318" s="1" t="s">
        <v>331</v>
      </c>
      <c r="G318" s="25">
        <v>3.5920000000000001</v>
      </c>
      <c r="H318" s="35">
        <f>K318/1000</f>
        <v>1293.1199999999999</v>
      </c>
      <c r="I318" s="1">
        <v>1</v>
      </c>
      <c r="J318" s="25">
        <f>((G318/365)*1000)/I318</f>
        <v>9.8410958904109602</v>
      </c>
      <c r="K318" s="35">
        <f>E318*J318*365*I318</f>
        <v>1293120</v>
      </c>
    </row>
    <row r="319" spans="1:11" ht="60" x14ac:dyDescent="0.25">
      <c r="A319" s="1">
        <v>2029</v>
      </c>
      <c r="B319" s="1" t="s">
        <v>8</v>
      </c>
      <c r="C319" s="1" t="s">
        <v>335</v>
      </c>
      <c r="D319" s="1" t="s">
        <v>350</v>
      </c>
      <c r="E319" s="1">
        <v>2</v>
      </c>
      <c r="F319" s="1" t="s">
        <v>331</v>
      </c>
      <c r="G319" s="25">
        <v>7.1479999999999997</v>
      </c>
      <c r="H319" s="25">
        <f>K319/1000</f>
        <v>14.295999999999999</v>
      </c>
      <c r="I319" s="1">
        <v>2</v>
      </c>
      <c r="J319" s="25">
        <f>((G319/365)*1000)/I319</f>
        <v>9.7917808219178077</v>
      </c>
      <c r="K319" s="35">
        <f>E319*J319*365*I319</f>
        <v>14296</v>
      </c>
    </row>
  </sheetData>
  <autoFilter ref="A1:K313" xr:uid="{00000000-0001-0000-0400-000000000000}"/>
  <conditionalFormatting sqref="C57">
    <cfRule type="duplicateValues" dxfId="10" priority="3"/>
  </conditionalFormatting>
  <conditionalFormatting sqref="C315:C319">
    <cfRule type="duplicateValues" dxfId="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pageSetUpPr fitToPage="1"/>
  </sheetPr>
  <dimension ref="A1:L320"/>
  <sheetViews>
    <sheetView zoomScale="106" zoomScaleNormal="106" workbookViewId="0">
      <selection activeCell="H3" sqref="H3"/>
    </sheetView>
  </sheetViews>
  <sheetFormatPr defaultRowHeight="15" x14ac:dyDescent="0.25"/>
  <cols>
    <col min="2" max="2" width="24.28515625" customWidth="1"/>
    <col min="3" max="3" width="41.42578125" customWidth="1"/>
    <col min="4" max="4" width="52.85546875" customWidth="1"/>
    <col min="5" max="5" width="15.140625" customWidth="1"/>
    <col min="6" max="6" width="23.7109375" customWidth="1"/>
    <col min="7" max="7" width="20.85546875" customWidth="1"/>
    <col min="8" max="8" width="20.5703125" customWidth="1"/>
    <col min="9" max="9" width="13.85546875" hidden="1" customWidth="1"/>
    <col min="10" max="10" width="14.140625" hidden="1" customWidth="1"/>
    <col min="11" max="11" width="16.7109375" hidden="1" customWidth="1"/>
  </cols>
  <sheetData>
    <row r="1" spans="1:12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342</v>
      </c>
      <c r="J1" s="4" t="s">
        <v>343</v>
      </c>
      <c r="K1" s="5" t="s">
        <v>344</v>
      </c>
    </row>
    <row r="2" spans="1:12" ht="45" x14ac:dyDescent="0.25">
      <c r="A2" s="1">
        <v>2030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4">
        <v>0.82</v>
      </c>
      <c r="H2" s="7">
        <f t="shared" ref="H2:H66" si="0">K2/1000</f>
        <v>70.52000000000001</v>
      </c>
      <c r="I2" s="2">
        <v>1</v>
      </c>
      <c r="J2" s="27">
        <f t="shared" ref="J2:J66" si="1">((G2/365)*1000)/I2</f>
        <v>2.2465753424657535</v>
      </c>
      <c r="K2" s="27">
        <f t="shared" ref="K2:K66" si="2">E2*J2*365*I2</f>
        <v>70520.000000000015</v>
      </c>
    </row>
    <row r="3" spans="1:12" ht="45" x14ac:dyDescent="0.25">
      <c r="A3" s="1">
        <v>2030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4">
        <v>0.91900000000000004</v>
      </c>
      <c r="H3" s="7">
        <f t="shared" si="0"/>
        <v>68.006</v>
      </c>
      <c r="I3" s="2">
        <v>3</v>
      </c>
      <c r="J3" s="27">
        <f t="shared" si="1"/>
        <v>0.8392694063926941</v>
      </c>
      <c r="K3" s="27">
        <f t="shared" si="2"/>
        <v>68006</v>
      </c>
    </row>
    <row r="4" spans="1:12" ht="30" x14ac:dyDescent="0.25">
      <c r="A4" s="1">
        <v>2030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4">
        <v>0.21</v>
      </c>
      <c r="H4" s="7">
        <f t="shared" si="0"/>
        <v>20.999999999999996</v>
      </c>
      <c r="I4" s="2">
        <v>3</v>
      </c>
      <c r="J4" s="27">
        <f t="shared" si="1"/>
        <v>0.19178082191780821</v>
      </c>
      <c r="K4" s="27">
        <f t="shared" si="2"/>
        <v>20999.999999999996</v>
      </c>
    </row>
    <row r="5" spans="1:12" ht="30" x14ac:dyDescent="0.25">
      <c r="A5" s="1">
        <v>2030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4">
        <v>0.16</v>
      </c>
      <c r="H5" s="7">
        <f t="shared" si="0"/>
        <v>19.200000000000003</v>
      </c>
      <c r="I5" s="2">
        <v>3</v>
      </c>
      <c r="J5" s="27">
        <f t="shared" si="1"/>
        <v>0.14611872146118723</v>
      </c>
      <c r="K5" s="27">
        <f t="shared" si="2"/>
        <v>19200.000000000004</v>
      </c>
    </row>
    <row r="6" spans="1:12" ht="30" x14ac:dyDescent="0.25">
      <c r="A6" s="1">
        <v>2030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4">
        <v>0.29099999999999998</v>
      </c>
      <c r="H6" s="7">
        <f t="shared" si="0"/>
        <v>33.755999999999993</v>
      </c>
      <c r="I6" s="2">
        <v>3</v>
      </c>
      <c r="J6" s="27">
        <f t="shared" si="1"/>
        <v>0.26575342465753421</v>
      </c>
      <c r="K6" s="27">
        <f t="shared" si="2"/>
        <v>33755.999999999993</v>
      </c>
    </row>
    <row r="7" spans="1:12" ht="45" x14ac:dyDescent="0.25">
      <c r="A7" s="1">
        <v>2030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4">
        <v>0.76100000000000001</v>
      </c>
      <c r="H7" s="7">
        <f t="shared" si="0"/>
        <v>55.552999999999997</v>
      </c>
      <c r="I7" s="2">
        <v>3</v>
      </c>
      <c r="J7" s="27">
        <f t="shared" si="1"/>
        <v>0.69497716894977168</v>
      </c>
      <c r="K7" s="27">
        <f t="shared" si="2"/>
        <v>55553</v>
      </c>
    </row>
    <row r="8" spans="1:12" ht="30" x14ac:dyDescent="0.25">
      <c r="A8" s="1">
        <v>2030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4">
        <v>0.104</v>
      </c>
      <c r="H8" s="7">
        <f t="shared" si="0"/>
        <v>16.12</v>
      </c>
      <c r="I8" s="2">
        <v>3</v>
      </c>
      <c r="J8" s="27">
        <f t="shared" si="1"/>
        <v>9.4977168949771693E-2</v>
      </c>
      <c r="K8" s="27">
        <f t="shared" si="2"/>
        <v>16120</v>
      </c>
    </row>
    <row r="9" spans="1:12" ht="30" x14ac:dyDescent="0.25">
      <c r="A9" s="1">
        <v>2030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4">
        <v>0.191</v>
      </c>
      <c r="H9" s="7">
        <f t="shared" si="0"/>
        <v>16.044</v>
      </c>
      <c r="I9" s="2">
        <v>3</v>
      </c>
      <c r="J9" s="27">
        <f t="shared" si="1"/>
        <v>0.17442922374429223</v>
      </c>
      <c r="K9" s="27">
        <f t="shared" si="2"/>
        <v>16044</v>
      </c>
    </row>
    <row r="10" spans="1:12" ht="30" x14ac:dyDescent="0.25">
      <c r="A10" s="1">
        <v>2030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4">
        <v>2.1800000000000002</v>
      </c>
      <c r="H10" s="7">
        <f t="shared" si="0"/>
        <v>143.88</v>
      </c>
      <c r="I10" s="2">
        <v>4</v>
      </c>
      <c r="J10" s="27">
        <f t="shared" si="1"/>
        <v>1.4931506849315068</v>
      </c>
      <c r="K10" s="27">
        <f t="shared" si="2"/>
        <v>143880</v>
      </c>
      <c r="L10" s="20"/>
    </row>
    <row r="11" spans="1:12" ht="30" x14ac:dyDescent="0.25">
      <c r="A11" s="1">
        <v>2030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4">
        <v>6.8000000000000005E-2</v>
      </c>
      <c r="H11" s="7">
        <f t="shared" si="0"/>
        <v>5.44</v>
      </c>
      <c r="I11" s="2">
        <v>4</v>
      </c>
      <c r="J11" s="27">
        <f t="shared" si="1"/>
        <v>4.6575342465753428E-2</v>
      </c>
      <c r="K11" s="27">
        <f t="shared" si="2"/>
        <v>5440</v>
      </c>
      <c r="L11" s="20"/>
    </row>
    <row r="12" spans="1:12" ht="30" x14ac:dyDescent="0.25">
      <c r="A12" s="1">
        <v>2030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4">
        <v>9.0999999999999998E-2</v>
      </c>
      <c r="H12" s="7">
        <f t="shared" si="0"/>
        <v>8.3719999999999981</v>
      </c>
      <c r="I12" s="2">
        <v>4</v>
      </c>
      <c r="J12" s="27">
        <f t="shared" si="1"/>
        <v>6.2328767123287665E-2</v>
      </c>
      <c r="K12" s="27">
        <f t="shared" si="2"/>
        <v>8371.9999999999982</v>
      </c>
      <c r="L12" s="20"/>
    </row>
    <row r="13" spans="1:12" ht="30" x14ac:dyDescent="0.25">
      <c r="A13" s="1">
        <v>2030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4">
        <v>3.7999999999999999E-2</v>
      </c>
      <c r="H13" s="7">
        <f t="shared" si="0"/>
        <v>2.242</v>
      </c>
      <c r="I13" s="2">
        <v>4</v>
      </c>
      <c r="J13" s="27">
        <f t="shared" si="1"/>
        <v>2.6027397260273973E-2</v>
      </c>
      <c r="K13" s="27">
        <f t="shared" si="2"/>
        <v>2242</v>
      </c>
      <c r="L13" s="20"/>
    </row>
    <row r="14" spans="1:12" ht="30" x14ac:dyDescent="0.25">
      <c r="A14" s="1">
        <v>2030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4">
        <v>7.3999999999999996E-2</v>
      </c>
      <c r="H14" s="7">
        <f t="shared" si="0"/>
        <v>8.8800000000000008</v>
      </c>
      <c r="I14" s="2">
        <v>4</v>
      </c>
      <c r="J14" s="27">
        <f t="shared" si="1"/>
        <v>5.0684931506849315E-2</v>
      </c>
      <c r="K14" s="27">
        <f t="shared" si="2"/>
        <v>8880</v>
      </c>
      <c r="L14" s="20"/>
    </row>
    <row r="15" spans="1:12" ht="30" x14ac:dyDescent="0.25">
      <c r="A15" s="1">
        <v>2030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4">
        <v>0.13400000000000001</v>
      </c>
      <c r="H15" s="7">
        <f t="shared" si="0"/>
        <v>12.327999999999999</v>
      </c>
      <c r="I15" s="2">
        <v>4</v>
      </c>
      <c r="J15" s="27">
        <f t="shared" si="1"/>
        <v>9.1780821917808217E-2</v>
      </c>
      <c r="K15" s="27">
        <f t="shared" si="2"/>
        <v>12328</v>
      </c>
      <c r="L15" s="20"/>
    </row>
    <row r="16" spans="1:12" ht="30" x14ac:dyDescent="0.25">
      <c r="A16" s="1">
        <v>2030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4">
        <v>0.124</v>
      </c>
      <c r="H16" s="7">
        <f t="shared" si="0"/>
        <v>17.608000000000001</v>
      </c>
      <c r="I16" s="2">
        <v>4</v>
      </c>
      <c r="J16" s="27">
        <f t="shared" si="1"/>
        <v>8.4931506849315067E-2</v>
      </c>
      <c r="K16" s="27">
        <f t="shared" si="2"/>
        <v>17608</v>
      </c>
      <c r="L16" s="20"/>
    </row>
    <row r="17" spans="1:12" ht="30" x14ac:dyDescent="0.25">
      <c r="A17" s="1">
        <v>2030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4">
        <v>0.14599999999999999</v>
      </c>
      <c r="H17" s="7">
        <f t="shared" si="0"/>
        <v>16.789999999999996</v>
      </c>
      <c r="I17" s="2">
        <v>4</v>
      </c>
      <c r="J17" s="27">
        <f t="shared" si="1"/>
        <v>9.9999999999999992E-2</v>
      </c>
      <c r="K17" s="27">
        <f t="shared" si="2"/>
        <v>16789.999999999996</v>
      </c>
      <c r="L17" s="20"/>
    </row>
    <row r="18" spans="1:12" ht="30" x14ac:dyDescent="0.25">
      <c r="A18" s="1">
        <v>2030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4">
        <v>2.5999999999999999E-2</v>
      </c>
      <c r="H18" s="7">
        <f t="shared" si="0"/>
        <v>1.742</v>
      </c>
      <c r="I18" s="2">
        <v>4</v>
      </c>
      <c r="J18" s="27">
        <f t="shared" si="1"/>
        <v>1.7808219178082191E-2</v>
      </c>
      <c r="K18" s="27">
        <f t="shared" si="2"/>
        <v>1742</v>
      </c>
      <c r="L18" s="20"/>
    </row>
    <row r="19" spans="1:12" ht="30" x14ac:dyDescent="0.25">
      <c r="A19" s="1">
        <v>2030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4">
        <v>4.7E-2</v>
      </c>
      <c r="H19" s="7">
        <f t="shared" si="0"/>
        <v>3.6659999999999999</v>
      </c>
      <c r="I19" s="2">
        <v>4</v>
      </c>
      <c r="J19" s="27">
        <f t="shared" si="1"/>
        <v>3.2191780821917808E-2</v>
      </c>
      <c r="K19" s="27">
        <f t="shared" si="2"/>
        <v>3666</v>
      </c>
      <c r="L19" s="20"/>
    </row>
    <row r="20" spans="1:12" ht="30" x14ac:dyDescent="0.25">
      <c r="A20" s="1">
        <v>2030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4">
        <v>8.8999999999999996E-2</v>
      </c>
      <c r="H20" s="7">
        <f t="shared" si="0"/>
        <v>10.858000000000001</v>
      </c>
      <c r="I20" s="2">
        <v>4</v>
      </c>
      <c r="J20" s="27">
        <f t="shared" si="1"/>
        <v>6.0958904109589034E-2</v>
      </c>
      <c r="K20" s="27">
        <f t="shared" si="2"/>
        <v>10858</v>
      </c>
      <c r="L20" s="20"/>
    </row>
    <row r="21" spans="1:12" ht="30" x14ac:dyDescent="0.25">
      <c r="A21" s="1">
        <v>2030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4">
        <v>1.0049999999999999</v>
      </c>
      <c r="H21" s="7">
        <f t="shared" si="0"/>
        <v>73.364999999999981</v>
      </c>
      <c r="I21" s="2">
        <v>1</v>
      </c>
      <c r="J21" s="27">
        <f t="shared" si="1"/>
        <v>2.753424657534246</v>
      </c>
      <c r="K21" s="27">
        <f t="shared" si="2"/>
        <v>73364.999999999985</v>
      </c>
    </row>
    <row r="22" spans="1:12" ht="30" x14ac:dyDescent="0.25">
      <c r="A22" s="1">
        <v>2030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4">
        <v>5.8999999999999997E-2</v>
      </c>
      <c r="H22" s="7">
        <f t="shared" si="0"/>
        <v>10.266</v>
      </c>
      <c r="I22" s="2">
        <v>4</v>
      </c>
      <c r="J22" s="27">
        <f t="shared" si="1"/>
        <v>4.041095890410959E-2</v>
      </c>
      <c r="K22" s="27">
        <f t="shared" si="2"/>
        <v>10266</v>
      </c>
    </row>
    <row r="23" spans="1:12" ht="30" x14ac:dyDescent="0.25">
      <c r="A23" s="1">
        <v>2030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4">
        <v>6.5000000000000002E-2</v>
      </c>
      <c r="H23" s="7">
        <f t="shared" si="0"/>
        <v>13.975</v>
      </c>
      <c r="I23" s="2">
        <v>4</v>
      </c>
      <c r="J23" s="27">
        <f t="shared" si="1"/>
        <v>4.4520547945205477E-2</v>
      </c>
      <c r="K23" s="27">
        <f t="shared" si="2"/>
        <v>13975</v>
      </c>
    </row>
    <row r="24" spans="1:12" ht="30" x14ac:dyDescent="0.25">
      <c r="A24" s="1">
        <v>2030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4">
        <v>2.1779999999999999</v>
      </c>
      <c r="H24" s="7">
        <f t="shared" si="0"/>
        <v>187.30799999999999</v>
      </c>
      <c r="I24" s="2">
        <v>4</v>
      </c>
      <c r="J24" s="27">
        <f t="shared" si="1"/>
        <v>1.4917808219178081</v>
      </c>
      <c r="K24" s="27">
        <f t="shared" si="2"/>
        <v>187308</v>
      </c>
    </row>
    <row r="25" spans="1:12" ht="30" x14ac:dyDescent="0.25">
      <c r="A25" s="1">
        <v>2030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4">
        <v>0.40400000000000003</v>
      </c>
      <c r="H25" s="7">
        <f t="shared" si="0"/>
        <v>68.680000000000021</v>
      </c>
      <c r="I25" s="2">
        <v>4</v>
      </c>
      <c r="J25" s="27">
        <f t="shared" si="1"/>
        <v>0.27671232876712332</v>
      </c>
      <c r="K25" s="27">
        <f t="shared" si="2"/>
        <v>68680.000000000015</v>
      </c>
    </row>
    <row r="26" spans="1:12" ht="30" x14ac:dyDescent="0.25">
      <c r="A26" s="1">
        <v>2030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4">
        <v>0.22</v>
      </c>
      <c r="H26" s="7">
        <f t="shared" si="0"/>
        <v>30.800000000000008</v>
      </c>
      <c r="I26" s="2">
        <v>4</v>
      </c>
      <c r="J26" s="27">
        <f t="shared" si="1"/>
        <v>0.15068493150684933</v>
      </c>
      <c r="K26" s="27">
        <f t="shared" si="2"/>
        <v>30800.000000000007</v>
      </c>
    </row>
    <row r="27" spans="1:12" ht="30" x14ac:dyDescent="0.25">
      <c r="A27" s="1">
        <v>2030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4">
        <v>0.58499999999999996</v>
      </c>
      <c r="H27" s="7">
        <f t="shared" si="0"/>
        <v>72.540000000000006</v>
      </c>
      <c r="I27" s="2">
        <v>4</v>
      </c>
      <c r="J27" s="27">
        <f t="shared" si="1"/>
        <v>0.40068493150684931</v>
      </c>
      <c r="K27" s="27">
        <f t="shared" si="2"/>
        <v>72540</v>
      </c>
    </row>
    <row r="28" spans="1:12" ht="45" x14ac:dyDescent="0.25">
      <c r="A28" s="1">
        <v>2030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4">
        <v>0.40699999999999997</v>
      </c>
      <c r="H28" s="7">
        <f t="shared" si="0"/>
        <v>89.54</v>
      </c>
      <c r="I28" s="2">
        <v>4</v>
      </c>
      <c r="J28" s="27">
        <f t="shared" si="1"/>
        <v>0.27876712328767123</v>
      </c>
      <c r="K28" s="27">
        <f t="shared" si="2"/>
        <v>89540</v>
      </c>
    </row>
    <row r="29" spans="1:12" ht="30" x14ac:dyDescent="0.25">
      <c r="A29" s="1">
        <v>2030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4">
        <v>0.156</v>
      </c>
      <c r="H29" s="7">
        <f t="shared" si="0"/>
        <v>25.116000000000003</v>
      </c>
      <c r="I29" s="2">
        <v>4</v>
      </c>
      <c r="J29" s="27">
        <f t="shared" si="1"/>
        <v>0.10684931506849316</v>
      </c>
      <c r="K29" s="27">
        <f t="shared" si="2"/>
        <v>25116.000000000004</v>
      </c>
    </row>
    <row r="30" spans="1:12" ht="30" x14ac:dyDescent="0.25">
      <c r="A30" s="1">
        <v>2030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4">
        <v>5.1999999999999998E-2</v>
      </c>
      <c r="H30" s="7">
        <f t="shared" si="0"/>
        <v>8.06</v>
      </c>
      <c r="I30" s="2">
        <v>4</v>
      </c>
      <c r="J30" s="27">
        <f t="shared" si="1"/>
        <v>3.5616438356164383E-2</v>
      </c>
      <c r="K30" s="27">
        <f t="shared" si="2"/>
        <v>8060</v>
      </c>
    </row>
    <row r="31" spans="1:12" ht="30" x14ac:dyDescent="0.25">
      <c r="A31" s="1">
        <v>2030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4">
        <v>0.871</v>
      </c>
      <c r="H31" s="7">
        <f t="shared" si="0"/>
        <v>104.52000000000001</v>
      </c>
      <c r="I31" s="2">
        <v>1</v>
      </c>
      <c r="J31" s="27">
        <f t="shared" si="1"/>
        <v>2.386301369863014</v>
      </c>
      <c r="K31" s="27">
        <f t="shared" si="2"/>
        <v>104520.00000000001</v>
      </c>
    </row>
    <row r="32" spans="1:12" ht="30" x14ac:dyDescent="0.25">
      <c r="A32" s="1">
        <v>2030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4">
        <v>2.5000000000000001E-2</v>
      </c>
      <c r="H32" s="7">
        <f t="shared" si="0"/>
        <v>3.5000000000000004</v>
      </c>
      <c r="I32" s="2">
        <v>1</v>
      </c>
      <c r="J32" s="27">
        <f t="shared" si="1"/>
        <v>6.8493150684931517E-2</v>
      </c>
      <c r="K32" s="27">
        <f t="shared" si="2"/>
        <v>3500.0000000000005</v>
      </c>
    </row>
    <row r="33" spans="1:11" ht="30" x14ac:dyDescent="0.25">
      <c r="A33" s="1">
        <v>2030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4">
        <v>4.1000000000000002E-2</v>
      </c>
      <c r="H33" s="7">
        <f t="shared" si="0"/>
        <v>5.125</v>
      </c>
      <c r="I33" s="2">
        <v>1</v>
      </c>
      <c r="J33" s="27">
        <f t="shared" si="1"/>
        <v>0.11232876712328768</v>
      </c>
      <c r="K33" s="27">
        <f t="shared" si="2"/>
        <v>5125</v>
      </c>
    </row>
    <row r="34" spans="1:11" ht="30" x14ac:dyDescent="0.25">
      <c r="A34" s="1">
        <v>2030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4">
        <v>2.7E-2</v>
      </c>
      <c r="H34" s="7">
        <f t="shared" si="0"/>
        <v>3.375</v>
      </c>
      <c r="I34" s="2">
        <v>1</v>
      </c>
      <c r="J34" s="27">
        <f t="shared" si="1"/>
        <v>7.3972602739726029E-2</v>
      </c>
      <c r="K34" s="27">
        <f t="shared" si="2"/>
        <v>3375</v>
      </c>
    </row>
    <row r="35" spans="1:11" ht="30" x14ac:dyDescent="0.25">
      <c r="A35" s="1">
        <v>2030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4">
        <v>5.0999999999999997E-2</v>
      </c>
      <c r="H35" s="7">
        <f t="shared" si="0"/>
        <v>6.9869999999999992</v>
      </c>
      <c r="I35" s="2">
        <v>1</v>
      </c>
      <c r="J35" s="27">
        <f t="shared" si="1"/>
        <v>0.13972602739726026</v>
      </c>
      <c r="K35" s="27">
        <f t="shared" si="2"/>
        <v>6986.9999999999991</v>
      </c>
    </row>
    <row r="36" spans="1:11" ht="30" x14ac:dyDescent="0.25">
      <c r="A36" s="1">
        <v>2030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4">
        <v>4.9000000000000002E-2</v>
      </c>
      <c r="H36" s="7">
        <f t="shared" si="0"/>
        <v>4.9980000000000002</v>
      </c>
      <c r="I36" s="2">
        <v>1</v>
      </c>
      <c r="J36" s="27">
        <f t="shared" si="1"/>
        <v>0.13424657534246576</v>
      </c>
      <c r="K36" s="27">
        <f t="shared" si="2"/>
        <v>4998</v>
      </c>
    </row>
    <row r="37" spans="1:11" ht="30" x14ac:dyDescent="0.25">
      <c r="A37" s="1">
        <v>2030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4">
        <v>0.14499999999999999</v>
      </c>
      <c r="H37" s="7">
        <f t="shared" si="0"/>
        <v>16.53</v>
      </c>
      <c r="I37" s="2">
        <v>1</v>
      </c>
      <c r="J37" s="27">
        <f t="shared" si="1"/>
        <v>0.39726027397260272</v>
      </c>
      <c r="K37" s="27">
        <f t="shared" si="2"/>
        <v>16530</v>
      </c>
    </row>
    <row r="38" spans="1:11" ht="30" x14ac:dyDescent="0.25">
      <c r="A38" s="1">
        <v>2030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4">
        <v>4.5999999999999999E-2</v>
      </c>
      <c r="H38" s="7">
        <f t="shared" si="0"/>
        <v>4.5539999999999994</v>
      </c>
      <c r="I38" s="2">
        <v>1</v>
      </c>
      <c r="J38" s="27">
        <f t="shared" si="1"/>
        <v>0.12602739726027395</v>
      </c>
      <c r="K38" s="27">
        <f t="shared" si="2"/>
        <v>4553.9999999999991</v>
      </c>
    </row>
    <row r="39" spans="1:11" ht="30" x14ac:dyDescent="0.25">
      <c r="A39" s="1">
        <v>2030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4">
        <v>5.1999999999999998E-2</v>
      </c>
      <c r="H39" s="7">
        <f t="shared" si="0"/>
        <v>5.3040000000000003</v>
      </c>
      <c r="I39" s="2">
        <v>1</v>
      </c>
      <c r="J39" s="27">
        <f t="shared" si="1"/>
        <v>0.14246575342465753</v>
      </c>
      <c r="K39" s="27">
        <f t="shared" si="2"/>
        <v>5304</v>
      </c>
    </row>
    <row r="40" spans="1:11" ht="45" x14ac:dyDescent="0.25">
      <c r="A40" s="1">
        <v>2030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4">
        <v>7.8E-2</v>
      </c>
      <c r="H40" s="7">
        <f t="shared" si="0"/>
        <v>2.262</v>
      </c>
      <c r="I40" s="2">
        <v>4</v>
      </c>
      <c r="J40" s="27">
        <f t="shared" si="1"/>
        <v>5.3424657534246578E-2</v>
      </c>
      <c r="K40" s="27">
        <f t="shared" si="2"/>
        <v>2262</v>
      </c>
    </row>
    <row r="41" spans="1:11" ht="45" x14ac:dyDescent="0.25">
      <c r="A41" s="1">
        <v>2030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4">
        <v>0.121</v>
      </c>
      <c r="H41" s="7">
        <f t="shared" si="0"/>
        <v>1.21</v>
      </c>
      <c r="I41" s="2">
        <v>4</v>
      </c>
      <c r="J41" s="27">
        <f t="shared" si="1"/>
        <v>8.2876712328767116E-2</v>
      </c>
      <c r="K41" s="27">
        <f t="shared" si="2"/>
        <v>1210</v>
      </c>
    </row>
    <row r="42" spans="1:11" ht="45" x14ac:dyDescent="0.25">
      <c r="A42" s="1">
        <v>2030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4">
        <v>1.111</v>
      </c>
      <c r="H42" s="7">
        <f t="shared" si="0"/>
        <v>27.774999999999999</v>
      </c>
      <c r="I42" s="2">
        <v>4</v>
      </c>
      <c r="J42" s="27">
        <f t="shared" si="1"/>
        <v>0.760958904109589</v>
      </c>
      <c r="K42" s="27">
        <f t="shared" si="2"/>
        <v>27775</v>
      </c>
    </row>
    <row r="43" spans="1:11" ht="45" x14ac:dyDescent="0.25">
      <c r="A43" s="1">
        <v>2030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4">
        <v>0.17299999999999999</v>
      </c>
      <c r="H43" s="7">
        <f t="shared" si="0"/>
        <v>3.4599999999999995</v>
      </c>
      <c r="I43" s="2">
        <v>4</v>
      </c>
      <c r="J43" s="27">
        <f t="shared" si="1"/>
        <v>0.11849315068493149</v>
      </c>
      <c r="K43" s="27">
        <f t="shared" si="2"/>
        <v>3459.9999999999995</v>
      </c>
    </row>
    <row r="44" spans="1:11" ht="45" x14ac:dyDescent="0.25">
      <c r="A44" s="1">
        <v>2030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4">
        <v>5.7000000000000002E-2</v>
      </c>
      <c r="H44" s="7">
        <f t="shared" si="0"/>
        <v>1.6530000000000002</v>
      </c>
      <c r="I44" s="2">
        <v>4</v>
      </c>
      <c r="J44" s="27">
        <f t="shared" si="1"/>
        <v>3.9041095890410965E-2</v>
      </c>
      <c r="K44" s="27">
        <f t="shared" si="2"/>
        <v>1653.0000000000002</v>
      </c>
    </row>
    <row r="45" spans="1:11" ht="45" x14ac:dyDescent="0.25">
      <c r="A45" s="1">
        <v>2030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4">
        <v>0.154</v>
      </c>
      <c r="H45" s="7">
        <f t="shared" si="0"/>
        <v>6.16</v>
      </c>
      <c r="I45" s="2">
        <v>4</v>
      </c>
      <c r="J45" s="27">
        <f t="shared" si="1"/>
        <v>0.10547945205479452</v>
      </c>
      <c r="K45" s="27">
        <f t="shared" si="2"/>
        <v>6160</v>
      </c>
    </row>
    <row r="46" spans="1:11" ht="45" x14ac:dyDescent="0.25">
      <c r="A46" s="1">
        <v>2030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4">
        <v>0.216</v>
      </c>
      <c r="H46" s="7">
        <f t="shared" si="0"/>
        <v>5.1840000000000002</v>
      </c>
      <c r="I46" s="2">
        <v>4</v>
      </c>
      <c r="J46" s="27">
        <f t="shared" si="1"/>
        <v>0.14794520547945206</v>
      </c>
      <c r="K46" s="27">
        <f t="shared" si="2"/>
        <v>5184</v>
      </c>
    </row>
    <row r="47" spans="1:11" ht="45" x14ac:dyDescent="0.25">
      <c r="A47" s="1">
        <v>2030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4">
        <v>1.595</v>
      </c>
      <c r="H47" s="7">
        <f t="shared" si="0"/>
        <v>39.874999999999993</v>
      </c>
      <c r="I47" s="2">
        <v>4</v>
      </c>
      <c r="J47" s="27">
        <f t="shared" si="1"/>
        <v>1.0924657534246573</v>
      </c>
      <c r="K47" s="27">
        <f t="shared" si="2"/>
        <v>39874.999999999993</v>
      </c>
    </row>
    <row r="48" spans="1:11" ht="45" x14ac:dyDescent="0.25">
      <c r="A48" s="1">
        <v>2030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4">
        <v>0.32</v>
      </c>
      <c r="H48" s="7">
        <f t="shared" si="0"/>
        <v>4.4800000000000004</v>
      </c>
      <c r="I48" s="2">
        <v>4</v>
      </c>
      <c r="J48" s="27">
        <f t="shared" si="1"/>
        <v>0.21917808219178084</v>
      </c>
      <c r="K48" s="27">
        <f t="shared" si="2"/>
        <v>4480</v>
      </c>
    </row>
    <row r="49" spans="1:11" ht="45" x14ac:dyDescent="0.25">
      <c r="A49" s="1">
        <v>2030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4">
        <v>0.32700000000000001</v>
      </c>
      <c r="H49" s="7">
        <f t="shared" si="0"/>
        <v>7.1940000000000008</v>
      </c>
      <c r="I49" s="2">
        <v>4</v>
      </c>
      <c r="J49" s="27">
        <f t="shared" si="1"/>
        <v>0.22397260273972605</v>
      </c>
      <c r="K49" s="27">
        <f t="shared" si="2"/>
        <v>7194.0000000000009</v>
      </c>
    </row>
    <row r="50" spans="1:11" ht="45" x14ac:dyDescent="0.25">
      <c r="A50" s="1">
        <v>2030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4">
        <v>0.188</v>
      </c>
      <c r="H50" s="7">
        <f t="shared" si="0"/>
        <v>2.2559999999999998</v>
      </c>
      <c r="I50" s="2">
        <v>4</v>
      </c>
      <c r="J50" s="27">
        <f t="shared" si="1"/>
        <v>0.12876712328767123</v>
      </c>
      <c r="K50" s="27">
        <f t="shared" si="2"/>
        <v>2256</v>
      </c>
    </row>
    <row r="51" spans="1:11" ht="45" x14ac:dyDescent="0.25">
      <c r="A51" s="1">
        <v>2030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4">
        <v>0.20799999999999999</v>
      </c>
      <c r="H51" s="7">
        <f t="shared" si="0"/>
        <v>7.0719999999999992</v>
      </c>
      <c r="I51" s="2">
        <v>4</v>
      </c>
      <c r="J51" s="27">
        <f t="shared" si="1"/>
        <v>0.14246575342465753</v>
      </c>
      <c r="K51" s="27">
        <f t="shared" si="2"/>
        <v>7071.9999999999991</v>
      </c>
    </row>
    <row r="52" spans="1:11" ht="45" x14ac:dyDescent="0.25">
      <c r="A52" s="1">
        <v>2030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4">
        <v>0.107</v>
      </c>
      <c r="H52" s="7">
        <f t="shared" si="0"/>
        <v>1.498</v>
      </c>
      <c r="I52" s="2">
        <v>4</v>
      </c>
      <c r="J52" s="27">
        <f t="shared" si="1"/>
        <v>7.3287671232876717E-2</v>
      </c>
      <c r="K52" s="27">
        <f t="shared" si="2"/>
        <v>1498</v>
      </c>
    </row>
    <row r="53" spans="1:11" ht="45" x14ac:dyDescent="0.25">
      <c r="A53" s="1">
        <v>2030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4">
        <v>6.6980000000000004</v>
      </c>
      <c r="H53" s="7">
        <f t="shared" si="0"/>
        <v>46.886000000000003</v>
      </c>
      <c r="I53" s="2">
        <v>6</v>
      </c>
      <c r="J53" s="27">
        <f t="shared" si="1"/>
        <v>3.0584474885844752</v>
      </c>
      <c r="K53" s="27">
        <f t="shared" si="2"/>
        <v>46886</v>
      </c>
    </row>
    <row r="54" spans="1:11" ht="30" x14ac:dyDescent="0.25">
      <c r="A54" s="1">
        <v>2030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4">
        <v>10.057</v>
      </c>
      <c r="H54" s="7">
        <f t="shared" si="0"/>
        <v>854.84500000000025</v>
      </c>
      <c r="I54" s="2">
        <v>11</v>
      </c>
      <c r="J54" s="27">
        <f t="shared" si="1"/>
        <v>2.5048567870485683</v>
      </c>
      <c r="K54" s="27">
        <f t="shared" si="2"/>
        <v>854845.00000000023</v>
      </c>
    </row>
    <row r="55" spans="1:11" ht="30" x14ac:dyDescent="0.25">
      <c r="A55" s="1">
        <v>2030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4">
        <v>7.2350000000000003</v>
      </c>
      <c r="H55" s="7">
        <f t="shared" si="0"/>
        <v>578.79999999999995</v>
      </c>
      <c r="I55" s="2">
        <v>11</v>
      </c>
      <c r="J55" s="27">
        <f t="shared" si="1"/>
        <v>1.8019925280199254</v>
      </c>
      <c r="K55" s="27">
        <f t="shared" si="2"/>
        <v>578800</v>
      </c>
    </row>
    <row r="56" spans="1:11" ht="30" x14ac:dyDescent="0.25">
      <c r="A56" s="1">
        <v>2030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4">
        <v>5.1529999999999996</v>
      </c>
      <c r="H56" s="7">
        <f t="shared" si="0"/>
        <v>355.55699999999996</v>
      </c>
      <c r="I56" s="2">
        <v>2</v>
      </c>
      <c r="J56" s="27">
        <f t="shared" si="1"/>
        <v>7.0589041095890401</v>
      </c>
      <c r="K56" s="27">
        <f t="shared" si="2"/>
        <v>355556.99999999994</v>
      </c>
    </row>
    <row r="57" spans="1:11" ht="30" x14ac:dyDescent="0.25">
      <c r="A57" s="1">
        <v>2030</v>
      </c>
      <c r="B57" s="28" t="s">
        <v>8</v>
      </c>
      <c r="C57" s="28" t="s">
        <v>46</v>
      </c>
      <c r="D57" s="28" t="s">
        <v>334</v>
      </c>
      <c r="E57" s="28">
        <v>142</v>
      </c>
      <c r="F57" s="28" t="s">
        <v>331</v>
      </c>
      <c r="G57" s="29">
        <v>0.1</v>
      </c>
      <c r="H57" s="30">
        <f t="shared" si="0"/>
        <v>14.200000000000001</v>
      </c>
      <c r="I57" s="2">
        <v>1</v>
      </c>
      <c r="J57" s="31">
        <f t="shared" si="1"/>
        <v>0.27397260273972607</v>
      </c>
      <c r="K57" s="31">
        <f t="shared" si="2"/>
        <v>14200.000000000002</v>
      </c>
    </row>
    <row r="58" spans="1:11" ht="30" x14ac:dyDescent="0.25">
      <c r="A58" s="1">
        <v>2030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4">
        <v>8.91</v>
      </c>
      <c r="H58" s="7">
        <f t="shared" si="0"/>
        <v>196.02</v>
      </c>
      <c r="I58" s="2">
        <v>5</v>
      </c>
      <c r="J58" s="27">
        <f t="shared" si="1"/>
        <v>4.882191780821918</v>
      </c>
      <c r="K58" s="27">
        <f t="shared" si="2"/>
        <v>196020</v>
      </c>
    </row>
    <row r="59" spans="1:11" ht="30" x14ac:dyDescent="0.25">
      <c r="A59" s="1">
        <v>2030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4">
        <v>63.09</v>
      </c>
      <c r="H59" s="7">
        <f t="shared" si="0"/>
        <v>2460.5100000000002</v>
      </c>
      <c r="I59" s="2">
        <v>58</v>
      </c>
      <c r="J59" s="27">
        <f t="shared" si="1"/>
        <v>2.9801606046291922</v>
      </c>
      <c r="K59" s="27">
        <f t="shared" si="2"/>
        <v>2460510</v>
      </c>
    </row>
    <row r="60" spans="1:11" ht="30" x14ac:dyDescent="0.25">
      <c r="A60" s="1">
        <v>2030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4">
        <v>11.211</v>
      </c>
      <c r="H60" s="7">
        <f t="shared" si="0"/>
        <v>437.22899999999998</v>
      </c>
      <c r="I60" s="2">
        <v>58</v>
      </c>
      <c r="J60" s="27">
        <f t="shared" si="1"/>
        <v>0.52957014643363254</v>
      </c>
      <c r="K60" s="27">
        <f t="shared" si="2"/>
        <v>437229</v>
      </c>
    </row>
    <row r="61" spans="1:11" ht="30" x14ac:dyDescent="0.25">
      <c r="A61" s="1">
        <v>2030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4">
        <v>39.957000000000001</v>
      </c>
      <c r="H61" s="7">
        <f t="shared" si="0"/>
        <v>1558.3230000000003</v>
      </c>
      <c r="I61" s="2">
        <v>58</v>
      </c>
      <c r="J61" s="27">
        <f t="shared" si="1"/>
        <v>1.8874350495984886</v>
      </c>
      <c r="K61" s="27">
        <f t="shared" si="2"/>
        <v>1558323.0000000002</v>
      </c>
    </row>
    <row r="62" spans="1:11" ht="30" x14ac:dyDescent="0.25">
      <c r="A62" s="1">
        <v>2030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4">
        <v>27.835999999999999</v>
      </c>
      <c r="H62" s="7">
        <f t="shared" si="0"/>
        <v>1085.604</v>
      </c>
      <c r="I62" s="2">
        <v>58</v>
      </c>
      <c r="J62" s="27">
        <f t="shared" si="1"/>
        <v>1.3148795465281058</v>
      </c>
      <c r="K62" s="27">
        <f t="shared" si="2"/>
        <v>1085604</v>
      </c>
    </row>
    <row r="63" spans="1:11" ht="30" x14ac:dyDescent="0.25">
      <c r="A63" s="1">
        <v>2030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4">
        <v>4.7E-2</v>
      </c>
      <c r="H63" s="7">
        <f t="shared" si="0"/>
        <v>6.8149999999999995</v>
      </c>
      <c r="I63" s="2">
        <v>1</v>
      </c>
      <c r="J63" s="27">
        <f t="shared" si="1"/>
        <v>0.12876712328767123</v>
      </c>
      <c r="K63" s="27">
        <f t="shared" si="2"/>
        <v>6814.9999999999991</v>
      </c>
    </row>
    <row r="64" spans="1:11" ht="30" x14ac:dyDescent="0.25">
      <c r="A64" s="1">
        <v>2030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4">
        <v>4.3999999999999997E-2</v>
      </c>
      <c r="H64" s="7">
        <f t="shared" si="0"/>
        <v>7.04</v>
      </c>
      <c r="I64" s="2">
        <v>1</v>
      </c>
      <c r="J64" s="27">
        <f t="shared" si="1"/>
        <v>0.12054794520547944</v>
      </c>
      <c r="K64" s="27">
        <f t="shared" si="2"/>
        <v>7040</v>
      </c>
    </row>
    <row r="65" spans="1:11" ht="30" x14ac:dyDescent="0.25">
      <c r="A65" s="1">
        <v>2030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4">
        <v>1.256</v>
      </c>
      <c r="H65" s="7">
        <f t="shared" si="0"/>
        <v>151.976</v>
      </c>
      <c r="I65" s="2">
        <v>1</v>
      </c>
      <c r="J65" s="27">
        <f t="shared" si="1"/>
        <v>3.441095890410959</v>
      </c>
      <c r="K65" s="27">
        <f t="shared" si="2"/>
        <v>151976</v>
      </c>
    </row>
    <row r="66" spans="1:11" ht="30" x14ac:dyDescent="0.25">
      <c r="A66" s="1">
        <v>2030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4">
        <v>8.8999999999999996E-2</v>
      </c>
      <c r="H66" s="7">
        <f t="shared" si="0"/>
        <v>12.993999999999998</v>
      </c>
      <c r="I66" s="2">
        <v>1</v>
      </c>
      <c r="J66" s="27">
        <f t="shared" si="1"/>
        <v>0.24383561643835613</v>
      </c>
      <c r="K66" s="27">
        <f t="shared" si="2"/>
        <v>12993.999999999998</v>
      </c>
    </row>
    <row r="67" spans="1:11" ht="30" x14ac:dyDescent="0.25">
      <c r="A67" s="1">
        <v>2030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4">
        <v>9.7000000000000003E-2</v>
      </c>
      <c r="H67" s="7">
        <f t="shared" ref="H67:H130" si="3">K67/1000</f>
        <v>17.169</v>
      </c>
      <c r="I67" s="2">
        <v>1</v>
      </c>
      <c r="J67" s="27">
        <f t="shared" ref="J67:J130" si="4">((G67/365)*1000)/I67</f>
        <v>0.26575342465753427</v>
      </c>
      <c r="K67" s="27">
        <f t="shared" ref="K67:K130" si="5">E67*J67*365*I67</f>
        <v>17169</v>
      </c>
    </row>
    <row r="68" spans="1:11" ht="30" x14ac:dyDescent="0.25">
      <c r="A68" s="1">
        <v>2030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4">
        <v>2.5999999999999999E-2</v>
      </c>
      <c r="H68" s="7">
        <f t="shared" si="3"/>
        <v>3.6659999999999999</v>
      </c>
      <c r="I68" s="2">
        <v>1</v>
      </c>
      <c r="J68" s="27">
        <f t="shared" si="4"/>
        <v>7.1232876712328766E-2</v>
      </c>
      <c r="K68" s="27">
        <f t="shared" si="5"/>
        <v>3666</v>
      </c>
    </row>
    <row r="69" spans="1:11" ht="30" x14ac:dyDescent="0.25">
      <c r="A69" s="1">
        <v>2030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4">
        <v>0.81299999999999994</v>
      </c>
      <c r="H69" s="7">
        <f t="shared" si="3"/>
        <v>67.478999999999999</v>
      </c>
      <c r="I69" s="2">
        <v>1</v>
      </c>
      <c r="J69" s="27">
        <f t="shared" si="4"/>
        <v>2.2273972602739724</v>
      </c>
      <c r="K69" s="27">
        <f t="shared" si="5"/>
        <v>67479</v>
      </c>
    </row>
    <row r="70" spans="1:11" ht="30" x14ac:dyDescent="0.25">
      <c r="A70" s="1">
        <v>2030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4">
        <v>1.84</v>
      </c>
      <c r="H70" s="7">
        <f t="shared" si="3"/>
        <v>16.560000000000002</v>
      </c>
      <c r="I70" s="2">
        <v>3</v>
      </c>
      <c r="J70" s="27">
        <f t="shared" si="4"/>
        <v>1.6803652968036531</v>
      </c>
      <c r="K70" s="27">
        <f t="shared" si="5"/>
        <v>16560.000000000004</v>
      </c>
    </row>
    <row r="71" spans="1:11" ht="30" x14ac:dyDescent="0.25">
      <c r="A71" s="1">
        <v>2030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4">
        <v>5.2999999999999999E-2</v>
      </c>
      <c r="H71" s="7">
        <f t="shared" si="3"/>
        <v>0.37100000000000005</v>
      </c>
      <c r="I71" s="2">
        <v>3</v>
      </c>
      <c r="J71" s="27">
        <f t="shared" si="4"/>
        <v>4.8401826484018272E-2</v>
      </c>
      <c r="K71" s="27">
        <f t="shared" si="5"/>
        <v>371.00000000000006</v>
      </c>
    </row>
    <row r="72" spans="1:11" ht="30" x14ac:dyDescent="0.25">
      <c r="A72" s="1">
        <v>2030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4">
        <v>0.13200000000000001</v>
      </c>
      <c r="H72" s="7">
        <f t="shared" si="3"/>
        <v>2.3759999999999999</v>
      </c>
      <c r="I72" s="2">
        <v>3</v>
      </c>
      <c r="J72" s="27">
        <f t="shared" si="4"/>
        <v>0.12054794520547946</v>
      </c>
      <c r="K72" s="27">
        <f t="shared" si="5"/>
        <v>2376</v>
      </c>
    </row>
    <row r="73" spans="1:11" ht="30" x14ac:dyDescent="0.25">
      <c r="A73" s="1">
        <v>2030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4">
        <v>0.23699999999999999</v>
      </c>
      <c r="H73" s="7">
        <f t="shared" si="3"/>
        <v>2.133</v>
      </c>
      <c r="I73" s="2">
        <v>3</v>
      </c>
      <c r="J73" s="27">
        <f t="shared" si="4"/>
        <v>0.21643835616438356</v>
      </c>
      <c r="K73" s="27">
        <f t="shared" si="5"/>
        <v>2133</v>
      </c>
    </row>
    <row r="74" spans="1:11" ht="30" x14ac:dyDescent="0.25">
      <c r="A74" s="1">
        <v>2030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4">
        <v>0.26400000000000001</v>
      </c>
      <c r="H74" s="7">
        <f t="shared" si="3"/>
        <v>8.7119999999999997</v>
      </c>
      <c r="I74" s="2">
        <v>3</v>
      </c>
      <c r="J74" s="27">
        <f t="shared" si="4"/>
        <v>0.24109589041095891</v>
      </c>
      <c r="K74" s="27">
        <f t="shared" si="5"/>
        <v>8712</v>
      </c>
    </row>
    <row r="75" spans="1:11" ht="30" x14ac:dyDescent="0.25">
      <c r="A75" s="1">
        <v>2030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4">
        <v>0.128</v>
      </c>
      <c r="H75" s="7">
        <f t="shared" si="3"/>
        <v>5.5039999999999996</v>
      </c>
      <c r="I75" s="2">
        <v>3</v>
      </c>
      <c r="J75" s="27">
        <f t="shared" si="4"/>
        <v>0.11689497716894977</v>
      </c>
      <c r="K75" s="27">
        <f t="shared" si="5"/>
        <v>5504</v>
      </c>
    </row>
    <row r="76" spans="1:11" ht="30" x14ac:dyDescent="0.25">
      <c r="A76" s="1">
        <v>2030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4">
        <v>5.7000000000000002E-2</v>
      </c>
      <c r="H76" s="7">
        <f t="shared" si="3"/>
        <v>1.1400000000000001</v>
      </c>
      <c r="I76" s="2">
        <v>3</v>
      </c>
      <c r="J76" s="27">
        <f t="shared" si="4"/>
        <v>5.2054794520547953E-2</v>
      </c>
      <c r="K76" s="27">
        <f t="shared" si="5"/>
        <v>1140.0000000000002</v>
      </c>
    </row>
    <row r="77" spans="1:11" ht="30" x14ac:dyDescent="0.25">
      <c r="A77" s="1">
        <v>2030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4">
        <v>0.13500000000000001</v>
      </c>
      <c r="H77" s="7">
        <f t="shared" si="3"/>
        <v>3.645</v>
      </c>
      <c r="I77" s="2">
        <v>3</v>
      </c>
      <c r="J77" s="27">
        <f t="shared" si="4"/>
        <v>0.12328767123287672</v>
      </c>
      <c r="K77" s="27">
        <f t="shared" si="5"/>
        <v>3645</v>
      </c>
    </row>
    <row r="78" spans="1:11" ht="30" x14ac:dyDescent="0.25">
      <c r="A78" s="1">
        <v>2030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4">
        <v>0.23100000000000001</v>
      </c>
      <c r="H78" s="7">
        <f t="shared" si="3"/>
        <v>4.8510000000000009</v>
      </c>
      <c r="I78" s="2">
        <v>3</v>
      </c>
      <c r="J78" s="27">
        <f t="shared" si="4"/>
        <v>0.21095890410958906</v>
      </c>
      <c r="K78" s="27">
        <f t="shared" si="5"/>
        <v>4851.0000000000009</v>
      </c>
    </row>
    <row r="79" spans="1:11" ht="30" x14ac:dyDescent="0.25">
      <c r="A79" s="1">
        <v>2030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4">
        <v>0.129</v>
      </c>
      <c r="H79" s="7">
        <f t="shared" si="3"/>
        <v>4.3860000000000001</v>
      </c>
      <c r="I79" s="2">
        <v>3</v>
      </c>
      <c r="J79" s="27">
        <f t="shared" si="4"/>
        <v>0.11780821917808219</v>
      </c>
      <c r="K79" s="27">
        <f t="shared" si="5"/>
        <v>4386</v>
      </c>
    </row>
    <row r="80" spans="1:11" ht="45" x14ac:dyDescent="0.25">
      <c r="A80" s="1">
        <v>2030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4">
        <v>1.155</v>
      </c>
      <c r="H80" s="7">
        <f t="shared" si="3"/>
        <v>64.680000000000007</v>
      </c>
      <c r="I80" s="2">
        <v>3</v>
      </c>
      <c r="J80" s="27">
        <f t="shared" si="4"/>
        <v>1.0547945205479452</v>
      </c>
      <c r="K80" s="27">
        <f t="shared" si="5"/>
        <v>64680</v>
      </c>
    </row>
    <row r="81" spans="1:11" ht="45" x14ac:dyDescent="0.25">
      <c r="A81" s="1">
        <v>2030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4">
        <v>8.8999999999999996E-2</v>
      </c>
      <c r="H81" s="7">
        <f t="shared" si="3"/>
        <v>14.773999999999999</v>
      </c>
      <c r="I81" s="2">
        <v>2</v>
      </c>
      <c r="J81" s="27">
        <f t="shared" si="4"/>
        <v>0.12191780821917807</v>
      </c>
      <c r="K81" s="27">
        <f t="shared" si="5"/>
        <v>14774</v>
      </c>
    </row>
    <row r="82" spans="1:11" ht="45" x14ac:dyDescent="0.25">
      <c r="A82" s="1">
        <v>2030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4">
        <v>3.9E-2</v>
      </c>
      <c r="H82" s="7">
        <f t="shared" si="3"/>
        <v>6.3960000000000008</v>
      </c>
      <c r="I82" s="2">
        <v>2</v>
      </c>
      <c r="J82" s="27">
        <f t="shared" si="4"/>
        <v>5.3424657534246578E-2</v>
      </c>
      <c r="K82" s="27">
        <f t="shared" si="5"/>
        <v>6396.0000000000009</v>
      </c>
    </row>
    <row r="83" spans="1:11" ht="45" x14ac:dyDescent="0.25">
      <c r="A83" s="1">
        <v>2030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4">
        <v>9.8000000000000004E-2</v>
      </c>
      <c r="H83" s="7">
        <f t="shared" si="3"/>
        <v>15.190000000000001</v>
      </c>
      <c r="I83" s="2">
        <v>2</v>
      </c>
      <c r="J83" s="27">
        <f t="shared" si="4"/>
        <v>0.13424657534246576</v>
      </c>
      <c r="K83" s="27">
        <f t="shared" si="5"/>
        <v>15190.000000000002</v>
      </c>
    </row>
    <row r="84" spans="1:11" ht="45" x14ac:dyDescent="0.25">
      <c r="A84" s="1">
        <v>2030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4">
        <v>4.7E-2</v>
      </c>
      <c r="H84" s="7">
        <f t="shared" si="3"/>
        <v>7.3789999999999987</v>
      </c>
      <c r="I84" s="2">
        <v>2</v>
      </c>
      <c r="J84" s="27">
        <f t="shared" si="4"/>
        <v>6.4383561643835616E-2</v>
      </c>
      <c r="K84" s="27">
        <f t="shared" si="5"/>
        <v>7378.9999999999991</v>
      </c>
    </row>
    <row r="85" spans="1:11" ht="45" x14ac:dyDescent="0.25">
      <c r="A85" s="1">
        <v>2030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4">
        <v>5.6000000000000001E-2</v>
      </c>
      <c r="H85" s="7">
        <f t="shared" si="3"/>
        <v>8.0640000000000001</v>
      </c>
      <c r="I85" s="2">
        <v>2</v>
      </c>
      <c r="J85" s="27">
        <f t="shared" si="4"/>
        <v>7.6712328767123292E-2</v>
      </c>
      <c r="K85" s="27">
        <f t="shared" si="5"/>
        <v>8064.0000000000009</v>
      </c>
    </row>
    <row r="86" spans="1:11" ht="45" x14ac:dyDescent="0.25">
      <c r="A86" s="1">
        <v>2030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4">
        <v>1.3839999999999999</v>
      </c>
      <c r="H86" s="7">
        <f t="shared" si="3"/>
        <v>190.99199999999996</v>
      </c>
      <c r="I86" s="2">
        <v>2</v>
      </c>
      <c r="J86" s="27">
        <f t="shared" si="4"/>
        <v>1.8958904109589039</v>
      </c>
      <c r="K86" s="27">
        <f t="shared" si="5"/>
        <v>190991.99999999997</v>
      </c>
    </row>
    <row r="87" spans="1:11" ht="45" x14ac:dyDescent="0.25">
      <c r="A87" s="1">
        <v>2030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4">
        <v>0.152</v>
      </c>
      <c r="H87" s="7">
        <f t="shared" si="3"/>
        <v>21.28</v>
      </c>
      <c r="I87" s="2">
        <v>2</v>
      </c>
      <c r="J87" s="27">
        <f t="shared" si="4"/>
        <v>0.20821917808219179</v>
      </c>
      <c r="K87" s="27">
        <f t="shared" si="5"/>
        <v>21280</v>
      </c>
    </row>
    <row r="88" spans="1:11" ht="45" x14ac:dyDescent="0.25">
      <c r="A88" s="1">
        <v>2030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4">
        <v>0.11899999999999999</v>
      </c>
      <c r="H88" s="7">
        <f t="shared" si="3"/>
        <v>19.873000000000001</v>
      </c>
      <c r="I88" s="2">
        <v>2</v>
      </c>
      <c r="J88" s="27">
        <f t="shared" si="4"/>
        <v>0.16301369863013698</v>
      </c>
      <c r="K88" s="27">
        <f t="shared" si="5"/>
        <v>19873</v>
      </c>
    </row>
    <row r="89" spans="1:11" ht="45" x14ac:dyDescent="0.25">
      <c r="A89" s="1">
        <v>2030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4">
        <v>6.5000000000000002E-2</v>
      </c>
      <c r="H89" s="7">
        <f t="shared" si="3"/>
        <v>8.0599999999999987</v>
      </c>
      <c r="I89" s="2">
        <v>2</v>
      </c>
      <c r="J89" s="27">
        <f t="shared" si="4"/>
        <v>8.9041095890410954E-2</v>
      </c>
      <c r="K89" s="27">
        <f t="shared" si="5"/>
        <v>8059.9999999999991</v>
      </c>
    </row>
    <row r="90" spans="1:11" ht="45" x14ac:dyDescent="0.25">
      <c r="A90" s="1">
        <v>2030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4">
        <v>0.111</v>
      </c>
      <c r="H90" s="7">
        <f t="shared" si="3"/>
        <v>11.433000000000002</v>
      </c>
      <c r="I90" s="2">
        <v>2</v>
      </c>
      <c r="J90" s="27">
        <f t="shared" si="4"/>
        <v>0.15205479452054796</v>
      </c>
      <c r="K90" s="27">
        <f t="shared" si="5"/>
        <v>11433.000000000002</v>
      </c>
    </row>
    <row r="91" spans="1:11" ht="45" x14ac:dyDescent="0.25">
      <c r="A91" s="1">
        <v>2030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4">
        <v>5.1999999999999998E-2</v>
      </c>
      <c r="H91" s="7">
        <f t="shared" si="3"/>
        <v>8.2680000000000007</v>
      </c>
      <c r="I91" s="2">
        <v>2</v>
      </c>
      <c r="J91" s="27">
        <f t="shared" si="4"/>
        <v>7.1232876712328766E-2</v>
      </c>
      <c r="K91" s="27">
        <f t="shared" si="5"/>
        <v>8268</v>
      </c>
    </row>
    <row r="92" spans="1:11" ht="45" x14ac:dyDescent="0.25">
      <c r="A92" s="1">
        <v>2030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4">
        <v>8.5999999999999993E-2</v>
      </c>
      <c r="H92" s="7">
        <f t="shared" si="3"/>
        <v>12.555999999999999</v>
      </c>
      <c r="I92" s="2">
        <v>2</v>
      </c>
      <c r="J92" s="27">
        <f t="shared" si="4"/>
        <v>0.11780821917808218</v>
      </c>
      <c r="K92" s="27">
        <f t="shared" si="5"/>
        <v>12556</v>
      </c>
    </row>
    <row r="93" spans="1:11" ht="30" x14ac:dyDescent="0.25">
      <c r="A93" s="1">
        <v>2030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4">
        <v>0.29299999999999998</v>
      </c>
      <c r="H93" s="7">
        <f t="shared" si="3"/>
        <v>23.439999999999998</v>
      </c>
      <c r="I93" s="2">
        <v>6</v>
      </c>
      <c r="J93" s="27">
        <f t="shared" si="4"/>
        <v>0.13378995433789953</v>
      </c>
      <c r="K93" s="27">
        <f t="shared" si="5"/>
        <v>23439.999999999996</v>
      </c>
    </row>
    <row r="94" spans="1:11" ht="30" x14ac:dyDescent="0.25">
      <c r="A94" s="1">
        <v>2030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4">
        <v>0.153</v>
      </c>
      <c r="H94" s="7">
        <f t="shared" si="3"/>
        <v>8.4149999999999991</v>
      </c>
      <c r="I94" s="2">
        <v>6</v>
      </c>
      <c r="J94" s="27">
        <f t="shared" si="4"/>
        <v>6.9863013698630141E-2</v>
      </c>
      <c r="K94" s="27">
        <f t="shared" si="5"/>
        <v>8415</v>
      </c>
    </row>
    <row r="95" spans="1:11" ht="30" x14ac:dyDescent="0.25">
      <c r="A95" s="1">
        <v>2030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4">
        <v>0.96599999999999997</v>
      </c>
      <c r="H95" s="7">
        <f t="shared" si="3"/>
        <v>62.789999999999985</v>
      </c>
      <c r="I95" s="2">
        <v>6</v>
      </c>
      <c r="J95" s="27">
        <f t="shared" si="4"/>
        <v>0.44109589041095881</v>
      </c>
      <c r="K95" s="27">
        <f t="shared" si="5"/>
        <v>62789.999999999985</v>
      </c>
    </row>
    <row r="96" spans="1:11" ht="30" x14ac:dyDescent="0.25">
      <c r="A96" s="1">
        <v>2030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4">
        <v>0.20899999999999999</v>
      </c>
      <c r="H96" s="7">
        <f t="shared" si="3"/>
        <v>15.883999999999999</v>
      </c>
      <c r="I96" s="2">
        <v>6</v>
      </c>
      <c r="J96" s="27">
        <f t="shared" si="4"/>
        <v>9.5433789954337891E-2</v>
      </c>
      <c r="K96" s="27">
        <f t="shared" si="5"/>
        <v>15883.999999999998</v>
      </c>
    </row>
    <row r="97" spans="1:11" ht="30" x14ac:dyDescent="0.25">
      <c r="A97" s="1">
        <v>2030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4">
        <v>2.0619999999999998</v>
      </c>
      <c r="H97" s="7">
        <f t="shared" si="3"/>
        <v>144.34</v>
      </c>
      <c r="I97" s="2">
        <v>6</v>
      </c>
      <c r="J97" s="27">
        <f t="shared" si="4"/>
        <v>0.9415525114155251</v>
      </c>
      <c r="K97" s="27">
        <f t="shared" si="5"/>
        <v>144340</v>
      </c>
    </row>
    <row r="98" spans="1:11" ht="30" x14ac:dyDescent="0.25">
      <c r="A98" s="1">
        <v>2030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4">
        <v>0.14199999999999999</v>
      </c>
      <c r="H98" s="7">
        <f t="shared" si="3"/>
        <v>9.9399999999999977</v>
      </c>
      <c r="I98" s="2">
        <v>6</v>
      </c>
      <c r="J98" s="27">
        <f t="shared" si="4"/>
        <v>6.4840182648401815E-2</v>
      </c>
      <c r="K98" s="27">
        <f t="shared" si="5"/>
        <v>9939.9999999999982</v>
      </c>
    </row>
    <row r="99" spans="1:11" ht="30" x14ac:dyDescent="0.25">
      <c r="A99" s="1">
        <v>2030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4">
        <v>0.60699999999999998</v>
      </c>
      <c r="H99" s="7">
        <f t="shared" si="3"/>
        <v>37.633999999999993</v>
      </c>
      <c r="I99" s="2">
        <v>6</v>
      </c>
      <c r="J99" s="27">
        <f t="shared" si="4"/>
        <v>0.27716894977168949</v>
      </c>
      <c r="K99" s="27">
        <f t="shared" si="5"/>
        <v>37633.999999999993</v>
      </c>
    </row>
    <row r="100" spans="1:11" ht="30" x14ac:dyDescent="0.25">
      <c r="A100" s="1">
        <v>2030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4">
        <v>5.6000000000000001E-2</v>
      </c>
      <c r="H100" s="7">
        <f t="shared" si="3"/>
        <v>3.8079999999999998</v>
      </c>
      <c r="I100" s="2">
        <v>6</v>
      </c>
      <c r="J100" s="27">
        <f t="shared" si="4"/>
        <v>2.5570776255707764E-2</v>
      </c>
      <c r="K100" s="27">
        <f t="shared" si="5"/>
        <v>3808</v>
      </c>
    </row>
    <row r="101" spans="1:11" ht="30" x14ac:dyDescent="0.25">
      <c r="A101" s="1">
        <v>2030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4">
        <v>0.255</v>
      </c>
      <c r="H101" s="7">
        <f t="shared" si="3"/>
        <v>10.965000000000002</v>
      </c>
      <c r="I101" s="2">
        <v>6</v>
      </c>
      <c r="J101" s="27">
        <f t="shared" si="4"/>
        <v>0.11643835616438357</v>
      </c>
      <c r="K101" s="27">
        <f t="shared" si="5"/>
        <v>10965.000000000002</v>
      </c>
    </row>
    <row r="102" spans="1:11" ht="30" x14ac:dyDescent="0.25">
      <c r="A102" s="1">
        <v>2030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4">
        <v>0.38800000000000001</v>
      </c>
      <c r="H102" s="7">
        <f t="shared" si="3"/>
        <v>23.28</v>
      </c>
      <c r="I102" s="2">
        <v>6</v>
      </c>
      <c r="J102" s="27">
        <f t="shared" si="4"/>
        <v>0.17716894977168951</v>
      </c>
      <c r="K102" s="27">
        <f t="shared" si="5"/>
        <v>23280</v>
      </c>
    </row>
    <row r="103" spans="1:11" ht="30" x14ac:dyDescent="0.25">
      <c r="A103" s="1">
        <v>2030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4">
        <v>0.433</v>
      </c>
      <c r="H103" s="7">
        <f t="shared" si="3"/>
        <v>27.279</v>
      </c>
      <c r="I103" s="2">
        <v>6</v>
      </c>
      <c r="J103" s="27">
        <f t="shared" si="4"/>
        <v>0.19771689497716896</v>
      </c>
      <c r="K103" s="27">
        <f t="shared" si="5"/>
        <v>27279</v>
      </c>
    </row>
    <row r="104" spans="1:11" ht="30" x14ac:dyDescent="0.25">
      <c r="A104" s="1">
        <v>2030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4">
        <v>0.77600000000000002</v>
      </c>
      <c r="H104" s="7">
        <f t="shared" si="3"/>
        <v>59.75200000000001</v>
      </c>
      <c r="I104" s="2">
        <v>6</v>
      </c>
      <c r="J104" s="27">
        <f t="shared" si="4"/>
        <v>0.35433789954337902</v>
      </c>
      <c r="K104" s="27">
        <f t="shared" si="5"/>
        <v>59752.000000000007</v>
      </c>
    </row>
    <row r="105" spans="1:11" ht="30" x14ac:dyDescent="0.25">
      <c r="A105" s="1">
        <v>2030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4">
        <v>0.108</v>
      </c>
      <c r="H105" s="7">
        <f t="shared" si="3"/>
        <v>4.6440000000000001</v>
      </c>
      <c r="I105" s="2">
        <v>6</v>
      </c>
      <c r="J105" s="27">
        <f t="shared" si="4"/>
        <v>4.9315068493150684E-2</v>
      </c>
      <c r="K105" s="27">
        <f t="shared" si="5"/>
        <v>4644</v>
      </c>
    </row>
    <row r="106" spans="1:11" ht="30" x14ac:dyDescent="0.25">
      <c r="A106" s="1">
        <v>2030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4">
        <v>3.4000000000000002E-2</v>
      </c>
      <c r="H106" s="7">
        <f t="shared" si="3"/>
        <v>1.4960000000000002</v>
      </c>
      <c r="I106" s="2">
        <v>3</v>
      </c>
      <c r="J106" s="27">
        <f t="shared" si="4"/>
        <v>3.1050228310502286E-2</v>
      </c>
      <c r="K106" s="27">
        <f t="shared" si="5"/>
        <v>1496.0000000000002</v>
      </c>
    </row>
    <row r="107" spans="1:11" ht="30" x14ac:dyDescent="0.25">
      <c r="A107" s="1">
        <v>2030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4">
        <v>0.32500000000000001</v>
      </c>
      <c r="H107" s="7">
        <f t="shared" si="3"/>
        <v>24.700000000000006</v>
      </c>
      <c r="I107" s="2">
        <v>3</v>
      </c>
      <c r="J107" s="27">
        <f t="shared" si="4"/>
        <v>0.29680365296803657</v>
      </c>
      <c r="K107" s="27">
        <f t="shared" si="5"/>
        <v>24700.000000000007</v>
      </c>
    </row>
    <row r="108" spans="1:11" ht="30" x14ac:dyDescent="0.25">
      <c r="A108" s="1">
        <v>2030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4">
        <v>5.0999999999999997E-2</v>
      </c>
      <c r="H108" s="7">
        <f t="shared" si="3"/>
        <v>4.7939999999999987</v>
      </c>
      <c r="I108" s="2">
        <v>3</v>
      </c>
      <c r="J108" s="27">
        <f t="shared" si="4"/>
        <v>4.6575342465753421E-2</v>
      </c>
      <c r="K108" s="27">
        <f t="shared" si="5"/>
        <v>4793.9999999999991</v>
      </c>
    </row>
    <row r="109" spans="1:11" ht="30" x14ac:dyDescent="0.25">
      <c r="A109" s="1">
        <v>2030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4">
        <v>5.0999999999999997E-2</v>
      </c>
      <c r="H109" s="7">
        <f t="shared" si="3"/>
        <v>2.4989999999999997</v>
      </c>
      <c r="I109" s="2">
        <v>3</v>
      </c>
      <c r="J109" s="27">
        <f t="shared" si="4"/>
        <v>4.6575342465753421E-2</v>
      </c>
      <c r="K109" s="27">
        <f t="shared" si="5"/>
        <v>2498.9999999999995</v>
      </c>
    </row>
    <row r="110" spans="1:11" ht="30" x14ac:dyDescent="0.25">
      <c r="A110" s="1">
        <v>2030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4">
        <v>0.10299999999999999</v>
      </c>
      <c r="H110" s="7">
        <f t="shared" si="3"/>
        <v>6.9009999999999989</v>
      </c>
      <c r="I110" s="2">
        <v>3</v>
      </c>
      <c r="J110" s="27">
        <f t="shared" si="4"/>
        <v>9.4063926940639267E-2</v>
      </c>
      <c r="K110" s="27">
        <f t="shared" si="5"/>
        <v>6900.9999999999991</v>
      </c>
    </row>
    <row r="111" spans="1:11" ht="30" x14ac:dyDescent="0.25">
      <c r="A111" s="1">
        <v>2030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4">
        <v>0.29199999999999998</v>
      </c>
      <c r="H111" s="7">
        <f t="shared" si="3"/>
        <v>21.608000000000001</v>
      </c>
      <c r="I111" s="2">
        <v>3</v>
      </c>
      <c r="J111" s="27">
        <f t="shared" si="4"/>
        <v>0.26666666666666666</v>
      </c>
      <c r="K111" s="27">
        <f t="shared" si="5"/>
        <v>21608</v>
      </c>
    </row>
    <row r="112" spans="1:11" ht="30" x14ac:dyDescent="0.25">
      <c r="A112" s="1">
        <v>2030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4">
        <v>0.12</v>
      </c>
      <c r="H112" s="7">
        <f t="shared" si="3"/>
        <v>11.52</v>
      </c>
      <c r="I112" s="2">
        <v>3</v>
      </c>
      <c r="J112" s="27">
        <f t="shared" si="4"/>
        <v>0.1095890410958904</v>
      </c>
      <c r="K112" s="27">
        <f t="shared" si="5"/>
        <v>11520</v>
      </c>
    </row>
    <row r="113" spans="1:11" ht="30" x14ac:dyDescent="0.25">
      <c r="A113" s="1">
        <v>2030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4">
        <v>0.182</v>
      </c>
      <c r="H113" s="7">
        <f t="shared" si="3"/>
        <v>12.922000000000001</v>
      </c>
      <c r="I113" s="2">
        <v>3</v>
      </c>
      <c r="J113" s="27">
        <f t="shared" si="4"/>
        <v>0.16621004566210043</v>
      </c>
      <c r="K113" s="27">
        <f t="shared" si="5"/>
        <v>12922</v>
      </c>
    </row>
    <row r="114" spans="1:11" ht="30" x14ac:dyDescent="0.25">
      <c r="A114" s="1">
        <v>2030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4">
        <v>3.9E-2</v>
      </c>
      <c r="H114" s="7">
        <f t="shared" si="3"/>
        <v>3.8610000000000002</v>
      </c>
      <c r="I114" s="2">
        <v>3</v>
      </c>
      <c r="J114" s="27">
        <f t="shared" si="4"/>
        <v>3.5616438356164383E-2</v>
      </c>
      <c r="K114" s="27">
        <f t="shared" si="5"/>
        <v>3861</v>
      </c>
    </row>
    <row r="115" spans="1:11" ht="30" x14ac:dyDescent="0.25">
      <c r="A115" s="1">
        <v>2030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4">
        <v>0.15</v>
      </c>
      <c r="H115" s="7">
        <f t="shared" si="3"/>
        <v>14.1</v>
      </c>
      <c r="I115" s="2">
        <v>3</v>
      </c>
      <c r="J115" s="27">
        <f t="shared" si="4"/>
        <v>0.13698630136986301</v>
      </c>
      <c r="K115" s="27">
        <f t="shared" si="5"/>
        <v>14100</v>
      </c>
    </row>
    <row r="116" spans="1:11" ht="30" x14ac:dyDescent="0.25">
      <c r="A116" s="1">
        <v>2030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4">
        <v>5.0999999999999997E-2</v>
      </c>
      <c r="H116" s="7">
        <f t="shared" si="3"/>
        <v>3.9779999999999989</v>
      </c>
      <c r="I116" s="2">
        <v>3</v>
      </c>
      <c r="J116" s="27">
        <f t="shared" si="4"/>
        <v>4.6575342465753421E-2</v>
      </c>
      <c r="K116" s="27">
        <f t="shared" si="5"/>
        <v>3977.9999999999991</v>
      </c>
    </row>
    <row r="117" spans="1:11" ht="30" x14ac:dyDescent="0.25">
      <c r="A117" s="1">
        <v>2030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4">
        <v>8.7999999999999995E-2</v>
      </c>
      <c r="H117" s="7">
        <f t="shared" si="3"/>
        <v>9.68</v>
      </c>
      <c r="I117" s="2">
        <v>3</v>
      </c>
      <c r="J117" s="27">
        <f t="shared" si="4"/>
        <v>8.0365296803652966E-2</v>
      </c>
      <c r="K117" s="27">
        <f t="shared" si="5"/>
        <v>9680</v>
      </c>
    </row>
    <row r="118" spans="1:11" ht="30" x14ac:dyDescent="0.25">
      <c r="A118" s="1">
        <v>2030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4">
        <v>8.4000000000000005E-2</v>
      </c>
      <c r="H118" s="7">
        <f t="shared" si="3"/>
        <v>6.9720000000000004</v>
      </c>
      <c r="I118" s="2">
        <v>3</v>
      </c>
      <c r="J118" s="27">
        <f t="shared" si="4"/>
        <v>7.6712328767123292E-2</v>
      </c>
      <c r="K118" s="27">
        <f t="shared" si="5"/>
        <v>6972</v>
      </c>
    </row>
    <row r="119" spans="1:11" ht="30" x14ac:dyDescent="0.25">
      <c r="A119" s="1">
        <v>2030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4">
        <v>0.03</v>
      </c>
      <c r="H119" s="7">
        <f t="shared" si="3"/>
        <v>1.74</v>
      </c>
      <c r="I119" s="2">
        <v>3</v>
      </c>
      <c r="J119" s="27">
        <f t="shared" si="4"/>
        <v>2.7397260273972601E-2</v>
      </c>
      <c r="K119" s="27">
        <f t="shared" si="5"/>
        <v>1740</v>
      </c>
    </row>
    <row r="120" spans="1:11" ht="30" x14ac:dyDescent="0.25">
      <c r="A120" s="1">
        <v>2030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4">
        <v>0.14499999999999999</v>
      </c>
      <c r="H120" s="7">
        <f t="shared" si="3"/>
        <v>6.2349999999999994</v>
      </c>
      <c r="I120" s="2">
        <v>3</v>
      </c>
      <c r="J120" s="27">
        <f t="shared" si="4"/>
        <v>0.13242009132420091</v>
      </c>
      <c r="K120" s="27">
        <f t="shared" si="5"/>
        <v>6234.9999999999991</v>
      </c>
    </row>
    <row r="121" spans="1:11" ht="30" x14ac:dyDescent="0.25">
      <c r="A121" s="1">
        <v>2030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4">
        <v>3.6999999999999998E-2</v>
      </c>
      <c r="H121" s="7">
        <f t="shared" si="3"/>
        <v>4.2180000000000009</v>
      </c>
      <c r="I121" s="2">
        <v>3</v>
      </c>
      <c r="J121" s="27">
        <f t="shared" si="4"/>
        <v>3.3789954337899546E-2</v>
      </c>
      <c r="K121" s="27">
        <f t="shared" si="5"/>
        <v>4218.0000000000009</v>
      </c>
    </row>
    <row r="122" spans="1:11" ht="30" x14ac:dyDescent="0.25">
      <c r="A122" s="1">
        <v>2030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4">
        <v>1.7999999999999999E-2</v>
      </c>
      <c r="H122" s="7">
        <f t="shared" si="3"/>
        <v>1.9439999999999995</v>
      </c>
      <c r="I122" s="2">
        <v>3</v>
      </c>
      <c r="J122" s="27">
        <f t="shared" si="4"/>
        <v>1.643835616438356E-2</v>
      </c>
      <c r="K122" s="27">
        <f t="shared" si="5"/>
        <v>1943.9999999999995</v>
      </c>
    </row>
    <row r="123" spans="1:11" ht="45" x14ac:dyDescent="0.25">
      <c r="A123" s="1">
        <v>2030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4">
        <v>1.0999999999999999E-2</v>
      </c>
      <c r="H123" s="7">
        <f t="shared" si="3"/>
        <v>0.84699999999999998</v>
      </c>
      <c r="I123" s="2">
        <v>3</v>
      </c>
      <c r="J123" s="27">
        <f t="shared" si="4"/>
        <v>1.0045662100456621E-2</v>
      </c>
      <c r="K123" s="27">
        <f t="shared" si="5"/>
        <v>847</v>
      </c>
    </row>
    <row r="124" spans="1:11" ht="30" x14ac:dyDescent="0.25">
      <c r="A124" s="1">
        <v>2030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4">
        <v>0.158</v>
      </c>
      <c r="H124" s="7">
        <f t="shared" si="3"/>
        <v>13.43</v>
      </c>
      <c r="I124" s="2">
        <v>3</v>
      </c>
      <c r="J124" s="27">
        <f t="shared" si="4"/>
        <v>0.14429223744292238</v>
      </c>
      <c r="K124" s="27">
        <f t="shared" si="5"/>
        <v>13430</v>
      </c>
    </row>
    <row r="125" spans="1:11" ht="30" x14ac:dyDescent="0.25">
      <c r="A125" s="1">
        <v>2030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4">
        <v>9.0999999999999998E-2</v>
      </c>
      <c r="H125" s="7">
        <f t="shared" si="3"/>
        <v>8.3719999999999981</v>
      </c>
      <c r="I125" s="2">
        <v>3</v>
      </c>
      <c r="J125" s="27">
        <f t="shared" si="4"/>
        <v>8.3105022831050215E-2</v>
      </c>
      <c r="K125" s="27">
        <f t="shared" si="5"/>
        <v>8371.9999999999982</v>
      </c>
    </row>
    <row r="126" spans="1:11" ht="30" x14ac:dyDescent="0.25">
      <c r="A126" s="1">
        <v>2030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4">
        <v>0.10468</v>
      </c>
      <c r="H126" s="7">
        <f t="shared" si="3"/>
        <v>15.59732</v>
      </c>
      <c r="I126" s="2">
        <v>2</v>
      </c>
      <c r="J126" s="27">
        <f t="shared" si="4"/>
        <v>0.14339726027397259</v>
      </c>
      <c r="K126" s="27">
        <f t="shared" si="5"/>
        <v>15597.32</v>
      </c>
    </row>
    <row r="127" spans="1:11" ht="30" x14ac:dyDescent="0.25">
      <c r="A127" s="1">
        <v>2030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4">
        <v>0.1953</v>
      </c>
      <c r="H127" s="7">
        <f t="shared" si="3"/>
        <v>22.068900000000003</v>
      </c>
      <c r="I127" s="2">
        <v>2</v>
      </c>
      <c r="J127" s="27">
        <f t="shared" si="4"/>
        <v>0.26753424657534247</v>
      </c>
      <c r="K127" s="27">
        <f t="shared" si="5"/>
        <v>22068.9</v>
      </c>
    </row>
    <row r="128" spans="1:11" ht="30" x14ac:dyDescent="0.25">
      <c r="A128" s="1">
        <v>2030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4">
        <v>9.4600000000000004E-2</v>
      </c>
      <c r="H128" s="7">
        <f t="shared" si="3"/>
        <v>12.487200000000001</v>
      </c>
      <c r="I128" s="2">
        <v>2</v>
      </c>
      <c r="J128" s="27">
        <f t="shared" si="4"/>
        <v>0.12958904109589042</v>
      </c>
      <c r="K128" s="27">
        <f t="shared" si="5"/>
        <v>12487.2</v>
      </c>
    </row>
    <row r="129" spans="1:11" ht="30" x14ac:dyDescent="0.25">
      <c r="A129" s="1">
        <v>2030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4">
        <v>0.42070000000000002</v>
      </c>
      <c r="H129" s="7">
        <f t="shared" si="3"/>
        <v>46.697700000000005</v>
      </c>
      <c r="I129" s="2">
        <v>2</v>
      </c>
      <c r="J129" s="27">
        <f t="shared" si="4"/>
        <v>0.57630136986301372</v>
      </c>
      <c r="K129" s="27">
        <f t="shared" si="5"/>
        <v>46697.700000000004</v>
      </c>
    </row>
    <row r="130" spans="1:11" ht="30" x14ac:dyDescent="0.25">
      <c r="A130" s="1">
        <v>2030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4">
        <v>0.53548899999999999</v>
      </c>
      <c r="H130" s="7">
        <f t="shared" si="3"/>
        <v>64.258680000000012</v>
      </c>
      <c r="I130" s="2">
        <v>2</v>
      </c>
      <c r="J130" s="27">
        <f t="shared" si="4"/>
        <v>0.73354657534246581</v>
      </c>
      <c r="K130" s="27">
        <f t="shared" si="5"/>
        <v>64258.680000000008</v>
      </c>
    </row>
    <row r="131" spans="1:11" ht="30" x14ac:dyDescent="0.25">
      <c r="A131" s="1">
        <v>2030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4">
        <v>1.0427</v>
      </c>
      <c r="H131" s="7">
        <f t="shared" ref="H131:H194" si="6">K131/1000</f>
        <v>111.56890000000001</v>
      </c>
      <c r="I131" s="2">
        <v>2</v>
      </c>
      <c r="J131" s="27">
        <f t="shared" ref="J131:J194" si="7">((G131/365)*1000)/I131</f>
        <v>1.4283561643835616</v>
      </c>
      <c r="K131" s="27">
        <f t="shared" ref="K131:K194" si="8">E131*J131*365*I131</f>
        <v>111568.90000000001</v>
      </c>
    </row>
    <row r="132" spans="1:11" ht="30" x14ac:dyDescent="0.25">
      <c r="A132" s="1">
        <v>2030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4">
        <v>0.185</v>
      </c>
      <c r="H132" s="7">
        <f t="shared" si="6"/>
        <v>19.98</v>
      </c>
      <c r="I132" s="2">
        <v>2</v>
      </c>
      <c r="J132" s="27">
        <f t="shared" si="7"/>
        <v>0.25342465753424659</v>
      </c>
      <c r="K132" s="27">
        <f t="shared" si="8"/>
        <v>19980</v>
      </c>
    </row>
    <row r="133" spans="1:11" ht="30" x14ac:dyDescent="0.25">
      <c r="A133" s="1">
        <v>2030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4">
        <v>0.93508999999999998</v>
      </c>
      <c r="H133" s="7">
        <f t="shared" si="6"/>
        <v>84.15809999999999</v>
      </c>
      <c r="I133" s="2">
        <v>2</v>
      </c>
      <c r="J133" s="27">
        <f t="shared" si="7"/>
        <v>1.2809452054794519</v>
      </c>
      <c r="K133" s="27">
        <f t="shared" si="8"/>
        <v>84158.099999999991</v>
      </c>
    </row>
    <row r="134" spans="1:11" ht="30" x14ac:dyDescent="0.25">
      <c r="A134" s="1">
        <v>2030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4">
        <v>0.32300000000000001</v>
      </c>
      <c r="H134" s="7">
        <f t="shared" si="6"/>
        <v>29.393000000000004</v>
      </c>
      <c r="I134" s="2">
        <v>2</v>
      </c>
      <c r="J134" s="27">
        <f t="shared" si="7"/>
        <v>0.44246575342465755</v>
      </c>
      <c r="K134" s="27">
        <f t="shared" si="8"/>
        <v>29393.000000000004</v>
      </c>
    </row>
    <row r="135" spans="1:11" ht="45" x14ac:dyDescent="0.25">
      <c r="A135" s="1">
        <v>2030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4">
        <v>0.05</v>
      </c>
      <c r="H135" s="7">
        <f t="shared" si="6"/>
        <v>2.4000000000000004</v>
      </c>
      <c r="I135" s="2">
        <v>1</v>
      </c>
      <c r="J135" s="27">
        <f t="shared" si="7"/>
        <v>0.13698630136986303</v>
      </c>
      <c r="K135" s="27">
        <f t="shared" si="8"/>
        <v>2400.0000000000005</v>
      </c>
    </row>
    <row r="136" spans="1:11" ht="45" x14ac:dyDescent="0.25">
      <c r="A136" s="1">
        <v>2030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4">
        <v>0.13300000000000001</v>
      </c>
      <c r="H136" s="7">
        <f t="shared" si="6"/>
        <v>13.566000000000001</v>
      </c>
      <c r="I136" s="2">
        <v>1</v>
      </c>
      <c r="J136" s="27">
        <f t="shared" si="7"/>
        <v>0.36438356164383562</v>
      </c>
      <c r="K136" s="27">
        <f t="shared" si="8"/>
        <v>13566</v>
      </c>
    </row>
    <row r="137" spans="1:11" ht="45" x14ac:dyDescent="0.25">
      <c r="A137" s="1">
        <v>2030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4">
        <v>0.152</v>
      </c>
      <c r="H137" s="7">
        <f t="shared" si="6"/>
        <v>9.8800000000000008</v>
      </c>
      <c r="I137" s="2">
        <v>1</v>
      </c>
      <c r="J137" s="27">
        <f t="shared" si="7"/>
        <v>0.41643835616438357</v>
      </c>
      <c r="K137" s="27">
        <f t="shared" si="8"/>
        <v>9880</v>
      </c>
    </row>
    <row r="138" spans="1:11" ht="45" x14ac:dyDescent="0.25">
      <c r="A138" s="1">
        <v>2030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4">
        <v>0.436</v>
      </c>
      <c r="H138" s="7">
        <f t="shared" si="6"/>
        <v>29.648</v>
      </c>
      <c r="I138" s="2">
        <v>1</v>
      </c>
      <c r="J138" s="27">
        <f t="shared" si="7"/>
        <v>1.1945205479452055</v>
      </c>
      <c r="K138" s="27">
        <f t="shared" si="8"/>
        <v>29648</v>
      </c>
    </row>
    <row r="139" spans="1:11" ht="30" x14ac:dyDescent="0.25">
      <c r="A139" s="1">
        <v>2030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4">
        <v>0.57999999999999996</v>
      </c>
      <c r="H139" s="7">
        <f t="shared" si="6"/>
        <v>12.179999999999998</v>
      </c>
      <c r="I139" s="2">
        <v>2</v>
      </c>
      <c r="J139" s="27">
        <f t="shared" si="7"/>
        <v>0.79452054794520544</v>
      </c>
      <c r="K139" s="27">
        <f t="shared" si="8"/>
        <v>12179.999999999998</v>
      </c>
    </row>
    <row r="140" spans="1:11" ht="30" x14ac:dyDescent="0.25">
      <c r="A140" s="1">
        <v>2030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4">
        <v>2.2909999999999999</v>
      </c>
      <c r="H140" s="7">
        <f t="shared" si="6"/>
        <v>13.746</v>
      </c>
      <c r="I140" s="2">
        <v>2</v>
      </c>
      <c r="J140" s="27">
        <f t="shared" si="7"/>
        <v>3.1383561643835618</v>
      </c>
      <c r="K140" s="27">
        <f t="shared" si="8"/>
        <v>13746</v>
      </c>
    </row>
    <row r="141" spans="1:11" ht="30" x14ac:dyDescent="0.25">
      <c r="A141" s="1">
        <v>2030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4">
        <v>0.127</v>
      </c>
      <c r="H141" s="7">
        <f t="shared" si="6"/>
        <v>7.238999999999999</v>
      </c>
      <c r="I141" s="2">
        <v>2</v>
      </c>
      <c r="J141" s="27">
        <f t="shared" si="7"/>
        <v>0.17397260273972601</v>
      </c>
      <c r="K141" s="27">
        <f t="shared" si="8"/>
        <v>7238.9999999999991</v>
      </c>
    </row>
    <row r="142" spans="1:11" ht="45" x14ac:dyDescent="0.25">
      <c r="A142" s="1">
        <v>2030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4">
        <v>0.13500000000000001</v>
      </c>
      <c r="H142" s="7">
        <f t="shared" si="6"/>
        <v>12.825000000000001</v>
      </c>
      <c r="I142" s="2">
        <v>2</v>
      </c>
      <c r="J142" s="27">
        <f t="shared" si="7"/>
        <v>0.18493150684931509</v>
      </c>
      <c r="K142" s="27">
        <f t="shared" si="8"/>
        <v>12825.000000000002</v>
      </c>
    </row>
    <row r="143" spans="1:11" ht="45" x14ac:dyDescent="0.25">
      <c r="A143" s="1">
        <v>2030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4">
        <v>0.09</v>
      </c>
      <c r="H143" s="7">
        <f t="shared" si="6"/>
        <v>16.829999999999998</v>
      </c>
      <c r="I143" s="2">
        <v>2</v>
      </c>
      <c r="J143" s="27">
        <f t="shared" si="7"/>
        <v>0.12328767123287671</v>
      </c>
      <c r="K143" s="27">
        <f t="shared" si="8"/>
        <v>16830</v>
      </c>
    </row>
    <row r="144" spans="1:11" ht="45" x14ac:dyDescent="0.25">
      <c r="A144" s="1">
        <v>2030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4">
        <v>0.16</v>
      </c>
      <c r="H144" s="7">
        <f t="shared" si="6"/>
        <v>5.6</v>
      </c>
      <c r="I144" s="2">
        <v>2</v>
      </c>
      <c r="J144" s="27">
        <f t="shared" si="7"/>
        <v>0.21917808219178084</v>
      </c>
      <c r="K144" s="27">
        <f t="shared" si="8"/>
        <v>5600</v>
      </c>
    </row>
    <row r="145" spans="1:11" ht="45" x14ac:dyDescent="0.25">
      <c r="A145" s="1">
        <v>2030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4">
        <v>7.6999999999999999E-2</v>
      </c>
      <c r="H145" s="7">
        <f t="shared" si="6"/>
        <v>16.015999999999998</v>
      </c>
      <c r="I145" s="2">
        <v>2</v>
      </c>
      <c r="J145" s="27">
        <f t="shared" si="7"/>
        <v>0.10547945205479452</v>
      </c>
      <c r="K145" s="27">
        <f t="shared" si="8"/>
        <v>16016</v>
      </c>
    </row>
    <row r="146" spans="1:11" ht="45" x14ac:dyDescent="0.25">
      <c r="A146" s="1">
        <v>2030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4">
        <v>0.51900000000000002</v>
      </c>
      <c r="H146" s="7">
        <f t="shared" si="6"/>
        <v>28.545000000000005</v>
      </c>
      <c r="I146" s="2">
        <v>2</v>
      </c>
      <c r="J146" s="27">
        <f t="shared" si="7"/>
        <v>0.71095890410958906</v>
      </c>
      <c r="K146" s="27">
        <f t="shared" si="8"/>
        <v>28545.000000000004</v>
      </c>
    </row>
    <row r="147" spans="1:11" ht="45" x14ac:dyDescent="0.25">
      <c r="A147" s="1">
        <v>2030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4">
        <v>7.1999999999999995E-2</v>
      </c>
      <c r="H147" s="7">
        <f t="shared" si="6"/>
        <v>12.384</v>
      </c>
      <c r="I147" s="2">
        <v>2</v>
      </c>
      <c r="J147" s="27">
        <f t="shared" si="7"/>
        <v>9.8630136986301367E-2</v>
      </c>
      <c r="K147" s="27">
        <f t="shared" si="8"/>
        <v>12384</v>
      </c>
    </row>
    <row r="148" spans="1:11" ht="45" x14ac:dyDescent="0.25">
      <c r="A148" s="1">
        <v>2030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4">
        <v>1.6819999999999999</v>
      </c>
      <c r="H148" s="7">
        <f t="shared" si="6"/>
        <v>99.237999999999985</v>
      </c>
      <c r="I148" s="2">
        <v>2</v>
      </c>
      <c r="J148" s="27">
        <f t="shared" si="7"/>
        <v>2.3041095890410959</v>
      </c>
      <c r="K148" s="27">
        <f t="shared" si="8"/>
        <v>99237.999999999985</v>
      </c>
    </row>
    <row r="149" spans="1:11" ht="45" x14ac:dyDescent="0.25">
      <c r="A149" s="1">
        <v>2030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4">
        <v>0.10100000000000001</v>
      </c>
      <c r="H149" s="7">
        <f t="shared" si="6"/>
        <v>7.1710000000000012</v>
      </c>
      <c r="I149" s="2">
        <v>2</v>
      </c>
      <c r="J149" s="27">
        <f t="shared" si="7"/>
        <v>0.13835616438356166</v>
      </c>
      <c r="K149" s="27">
        <f t="shared" si="8"/>
        <v>7171.0000000000009</v>
      </c>
    </row>
    <row r="150" spans="1:11" ht="45" x14ac:dyDescent="0.25">
      <c r="A150" s="1">
        <v>2030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4">
        <v>3.5999999999999997E-2</v>
      </c>
      <c r="H150" s="7">
        <f t="shared" si="6"/>
        <v>6.444</v>
      </c>
      <c r="I150" s="2">
        <v>2</v>
      </c>
      <c r="J150" s="27">
        <f t="shared" si="7"/>
        <v>4.9315068493150684E-2</v>
      </c>
      <c r="K150" s="27">
        <f t="shared" si="8"/>
        <v>6444</v>
      </c>
    </row>
    <row r="151" spans="1:11" ht="45" x14ac:dyDescent="0.25">
      <c r="A151" s="1">
        <v>2030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4">
        <v>0.183</v>
      </c>
      <c r="H151" s="7">
        <f t="shared" si="6"/>
        <v>7.1369999999999987</v>
      </c>
      <c r="I151" s="2">
        <v>2</v>
      </c>
      <c r="J151" s="27">
        <f t="shared" si="7"/>
        <v>0.25068493150684928</v>
      </c>
      <c r="K151" s="27">
        <f t="shared" si="8"/>
        <v>7136.9999999999991</v>
      </c>
    </row>
    <row r="152" spans="1:11" ht="45" x14ac:dyDescent="0.25">
      <c r="A152" s="1">
        <v>2030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4">
        <v>0.08</v>
      </c>
      <c r="H152" s="7">
        <f t="shared" si="6"/>
        <v>14.48</v>
      </c>
      <c r="I152" s="2">
        <v>2</v>
      </c>
      <c r="J152" s="27">
        <f t="shared" si="7"/>
        <v>0.10958904109589042</v>
      </c>
      <c r="K152" s="27">
        <f t="shared" si="8"/>
        <v>14480</v>
      </c>
    </row>
    <row r="153" spans="1:11" ht="45" x14ac:dyDescent="0.25">
      <c r="A153" s="1">
        <v>2030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4">
        <v>3.7999999999999999E-2</v>
      </c>
      <c r="H153" s="7">
        <f t="shared" si="6"/>
        <v>7.9039999999999999</v>
      </c>
      <c r="I153" s="2">
        <v>2</v>
      </c>
      <c r="J153" s="27">
        <f t="shared" si="7"/>
        <v>5.2054794520547946E-2</v>
      </c>
      <c r="K153" s="27">
        <f t="shared" si="8"/>
        <v>7904</v>
      </c>
    </row>
    <row r="154" spans="1:11" ht="45" x14ac:dyDescent="0.25">
      <c r="A154" s="1">
        <v>2030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4">
        <v>7.8E-2</v>
      </c>
      <c r="H154" s="7">
        <f t="shared" si="6"/>
        <v>8.5020000000000007</v>
      </c>
      <c r="I154" s="2">
        <v>2</v>
      </c>
      <c r="J154" s="27">
        <f t="shared" si="7"/>
        <v>0.10684931506849316</v>
      </c>
      <c r="K154" s="27">
        <f t="shared" si="8"/>
        <v>8502</v>
      </c>
    </row>
    <row r="155" spans="1:11" ht="45" x14ac:dyDescent="0.25">
      <c r="A155" s="1">
        <v>2030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4">
        <v>0.16700000000000001</v>
      </c>
      <c r="H155" s="7">
        <f t="shared" si="6"/>
        <v>13.192999999999998</v>
      </c>
      <c r="I155" s="2">
        <v>2</v>
      </c>
      <c r="J155" s="27">
        <f t="shared" si="7"/>
        <v>0.22876712328767124</v>
      </c>
      <c r="K155" s="27">
        <f t="shared" si="8"/>
        <v>13192.999999999998</v>
      </c>
    </row>
    <row r="156" spans="1:11" ht="45" x14ac:dyDescent="0.25">
      <c r="A156" s="1">
        <v>2030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4">
        <v>0.23499999999999999</v>
      </c>
      <c r="H156" s="7">
        <f t="shared" si="6"/>
        <v>13.630000000000003</v>
      </c>
      <c r="I156" s="2">
        <v>2</v>
      </c>
      <c r="J156" s="27">
        <f t="shared" si="7"/>
        <v>0.32191780821917809</v>
      </c>
      <c r="K156" s="27">
        <f t="shared" si="8"/>
        <v>13630.000000000002</v>
      </c>
    </row>
    <row r="157" spans="1:11" ht="45" x14ac:dyDescent="0.25">
      <c r="A157" s="1">
        <v>2030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4">
        <v>0.113</v>
      </c>
      <c r="H157" s="7">
        <f t="shared" si="6"/>
        <v>7.2320000000000002</v>
      </c>
      <c r="I157" s="2">
        <v>2</v>
      </c>
      <c r="J157" s="27">
        <f t="shared" si="7"/>
        <v>0.15479452054794521</v>
      </c>
      <c r="K157" s="27">
        <f t="shared" si="8"/>
        <v>7232</v>
      </c>
    </row>
    <row r="158" spans="1:11" ht="45" x14ac:dyDescent="0.25">
      <c r="A158" s="1">
        <v>2030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4">
        <v>0.14399999999999999</v>
      </c>
      <c r="H158" s="7">
        <f t="shared" si="6"/>
        <v>12.816000000000001</v>
      </c>
      <c r="I158" s="2">
        <v>2</v>
      </c>
      <c r="J158" s="27">
        <f t="shared" si="7"/>
        <v>0.19726027397260273</v>
      </c>
      <c r="K158" s="27">
        <f t="shared" si="8"/>
        <v>12816</v>
      </c>
    </row>
    <row r="159" spans="1:11" ht="45" x14ac:dyDescent="0.25">
      <c r="A159" s="1">
        <v>2030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4">
        <v>0.10299999999999999</v>
      </c>
      <c r="H159" s="7">
        <f t="shared" si="6"/>
        <v>7.6220000000000008</v>
      </c>
      <c r="I159" s="2">
        <v>2</v>
      </c>
      <c r="J159" s="27">
        <f t="shared" si="7"/>
        <v>0.14109589041095891</v>
      </c>
      <c r="K159" s="27">
        <f t="shared" si="8"/>
        <v>7622.0000000000009</v>
      </c>
    </row>
    <row r="160" spans="1:11" ht="45" x14ac:dyDescent="0.25">
      <c r="A160" s="1">
        <v>2030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4">
        <v>1.1519999999999999</v>
      </c>
      <c r="H160" s="7">
        <f t="shared" si="6"/>
        <v>142.84800000000001</v>
      </c>
      <c r="I160" s="2">
        <v>1</v>
      </c>
      <c r="J160" s="27">
        <f t="shared" si="7"/>
        <v>3.1561643835616437</v>
      </c>
      <c r="K160" s="27">
        <f t="shared" si="8"/>
        <v>142848</v>
      </c>
    </row>
    <row r="161" spans="1:11" ht="45" x14ac:dyDescent="0.25">
      <c r="A161" s="1">
        <v>2030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4">
        <v>0.59599999999999997</v>
      </c>
      <c r="H161" s="7">
        <f t="shared" si="6"/>
        <v>85.823999999999984</v>
      </c>
      <c r="I161" s="2">
        <v>1</v>
      </c>
      <c r="J161" s="27">
        <f t="shared" si="7"/>
        <v>1.6328767123287671</v>
      </c>
      <c r="K161" s="27">
        <f t="shared" si="8"/>
        <v>85823.999999999985</v>
      </c>
    </row>
    <row r="162" spans="1:11" ht="30" x14ac:dyDescent="0.25">
      <c r="A162" s="1">
        <v>2030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4">
        <v>8.5999999999999993E-2</v>
      </c>
      <c r="H162" s="7">
        <f t="shared" si="6"/>
        <v>14.963999999999999</v>
      </c>
      <c r="I162" s="2">
        <v>1</v>
      </c>
      <c r="J162" s="27">
        <f t="shared" si="7"/>
        <v>0.23561643835616436</v>
      </c>
      <c r="K162" s="27">
        <f t="shared" si="8"/>
        <v>14963.999999999998</v>
      </c>
    </row>
    <row r="163" spans="1:11" ht="30" x14ac:dyDescent="0.25">
      <c r="A163" s="1">
        <v>2030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4">
        <v>7.0000000000000001E-3</v>
      </c>
      <c r="H163" s="7">
        <f t="shared" si="6"/>
        <v>1.1759999999999999</v>
      </c>
      <c r="I163" s="2">
        <v>1</v>
      </c>
      <c r="J163" s="27">
        <f t="shared" si="7"/>
        <v>1.9178082191780823E-2</v>
      </c>
      <c r="K163" s="27">
        <f t="shared" si="8"/>
        <v>1176</v>
      </c>
    </row>
    <row r="164" spans="1:11" ht="30" x14ac:dyDescent="0.25">
      <c r="A164" s="1">
        <v>2030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4">
        <v>3.6999999999999998E-2</v>
      </c>
      <c r="H164" s="7">
        <f t="shared" si="6"/>
        <v>4.625</v>
      </c>
      <c r="I164" s="2">
        <v>1</v>
      </c>
      <c r="J164" s="27">
        <f t="shared" si="7"/>
        <v>0.10136986301369863</v>
      </c>
      <c r="K164" s="27">
        <f t="shared" si="8"/>
        <v>4625</v>
      </c>
    </row>
    <row r="165" spans="1:11" ht="30" x14ac:dyDescent="0.25">
      <c r="A165" s="1">
        <v>2030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4">
        <v>0.59799999999999998</v>
      </c>
      <c r="H165" s="7">
        <f t="shared" si="6"/>
        <v>66.378</v>
      </c>
      <c r="I165" s="2">
        <v>1</v>
      </c>
      <c r="J165" s="27">
        <f t="shared" si="7"/>
        <v>1.6383561643835616</v>
      </c>
      <c r="K165" s="27">
        <f t="shared" si="8"/>
        <v>66378</v>
      </c>
    </row>
    <row r="166" spans="1:11" ht="30" x14ac:dyDescent="0.25">
      <c r="A166" s="1">
        <v>2030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4">
        <v>0.111</v>
      </c>
      <c r="H166" s="7">
        <f t="shared" si="6"/>
        <v>18.093000000000004</v>
      </c>
      <c r="I166" s="2">
        <v>1</v>
      </c>
      <c r="J166" s="27">
        <f t="shared" si="7"/>
        <v>0.30410958904109592</v>
      </c>
      <c r="K166" s="27">
        <f t="shared" si="8"/>
        <v>18093.000000000004</v>
      </c>
    </row>
    <row r="167" spans="1:11" ht="30" x14ac:dyDescent="0.25">
      <c r="A167" s="1">
        <v>2030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4">
        <v>0.08</v>
      </c>
      <c r="H167" s="7">
        <f t="shared" si="6"/>
        <v>8.56</v>
      </c>
      <c r="I167" s="2">
        <v>1</v>
      </c>
      <c r="J167" s="27">
        <f t="shared" si="7"/>
        <v>0.21917808219178084</v>
      </c>
      <c r="K167" s="27">
        <f t="shared" si="8"/>
        <v>8560</v>
      </c>
    </row>
    <row r="168" spans="1:11" ht="45" x14ac:dyDescent="0.25">
      <c r="A168" s="1">
        <v>2030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4">
        <v>0.58899999999999997</v>
      </c>
      <c r="H168" s="7">
        <f t="shared" si="6"/>
        <v>13.2525</v>
      </c>
      <c r="I168" s="2">
        <v>2</v>
      </c>
      <c r="J168" s="27">
        <f t="shared" si="7"/>
        <v>0.80684931506849311</v>
      </c>
      <c r="K168" s="27">
        <f t="shared" si="8"/>
        <v>13252.5</v>
      </c>
    </row>
    <row r="169" spans="1:11" ht="45" x14ac:dyDescent="0.25">
      <c r="A169" s="1">
        <v>2030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4">
        <v>0.14000000000000001</v>
      </c>
      <c r="H169" s="7">
        <f t="shared" si="6"/>
        <v>5.88</v>
      </c>
      <c r="I169" s="2">
        <v>2</v>
      </c>
      <c r="J169" s="27">
        <f t="shared" si="7"/>
        <v>0.19178082191780824</v>
      </c>
      <c r="K169" s="27">
        <f t="shared" si="8"/>
        <v>5880</v>
      </c>
    </row>
    <row r="170" spans="1:11" ht="45" x14ac:dyDescent="0.25">
      <c r="A170" s="1">
        <v>2030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4">
        <v>1.3340000000000001</v>
      </c>
      <c r="H170" s="7">
        <f t="shared" si="6"/>
        <v>64.032000000000011</v>
      </c>
      <c r="I170" s="2">
        <v>2</v>
      </c>
      <c r="J170" s="27">
        <f t="shared" si="7"/>
        <v>1.8273972602739728</v>
      </c>
      <c r="K170" s="27">
        <f t="shared" si="8"/>
        <v>64032.000000000007</v>
      </c>
    </row>
    <row r="171" spans="1:11" ht="45" x14ac:dyDescent="0.25">
      <c r="A171" s="1">
        <v>2030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4">
        <v>3.0000000000000001E-3</v>
      </c>
      <c r="H171" s="7">
        <f t="shared" si="6"/>
        <v>0.18000000000000002</v>
      </c>
      <c r="I171" s="2">
        <v>2</v>
      </c>
      <c r="J171" s="27">
        <f t="shared" si="7"/>
        <v>4.1095890410958909E-3</v>
      </c>
      <c r="K171" s="27">
        <f t="shared" si="8"/>
        <v>180.00000000000003</v>
      </c>
    </row>
    <row r="172" spans="1:11" ht="45" x14ac:dyDescent="0.25">
      <c r="A172" s="1">
        <v>2030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4">
        <v>0.23300000000000001</v>
      </c>
      <c r="H172" s="7">
        <f t="shared" si="6"/>
        <v>8.3879999999999999</v>
      </c>
      <c r="I172" s="2">
        <v>2</v>
      </c>
      <c r="J172" s="27">
        <f t="shared" si="7"/>
        <v>0.31917808219178084</v>
      </c>
      <c r="K172" s="27">
        <f t="shared" si="8"/>
        <v>8388</v>
      </c>
    </row>
    <row r="173" spans="1:11" ht="45" x14ac:dyDescent="0.25">
      <c r="A173" s="1">
        <v>2030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4">
        <v>0.153</v>
      </c>
      <c r="H173" s="7">
        <f t="shared" si="6"/>
        <v>0.91800000000000004</v>
      </c>
      <c r="I173" s="2">
        <v>2</v>
      </c>
      <c r="J173" s="27">
        <f t="shared" si="7"/>
        <v>0.20958904109589041</v>
      </c>
      <c r="K173" s="27">
        <f t="shared" si="8"/>
        <v>918</v>
      </c>
    </row>
    <row r="174" spans="1:11" ht="45" x14ac:dyDescent="0.25">
      <c r="A174" s="1">
        <v>2030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4">
        <v>0.10100000000000001</v>
      </c>
      <c r="H174" s="7">
        <f t="shared" si="6"/>
        <v>2.121</v>
      </c>
      <c r="I174" s="2">
        <v>2</v>
      </c>
      <c r="J174" s="27">
        <f t="shared" si="7"/>
        <v>0.13835616438356166</v>
      </c>
      <c r="K174" s="27">
        <f t="shared" si="8"/>
        <v>2121</v>
      </c>
    </row>
    <row r="175" spans="1:11" ht="45" x14ac:dyDescent="0.25">
      <c r="A175" s="1">
        <v>2030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4">
        <v>5.3999999999999999E-2</v>
      </c>
      <c r="H175" s="7">
        <f t="shared" si="6"/>
        <v>1.782</v>
      </c>
      <c r="I175" s="2">
        <v>2</v>
      </c>
      <c r="J175" s="27">
        <f t="shared" si="7"/>
        <v>7.3972602739726029E-2</v>
      </c>
      <c r="K175" s="27">
        <f t="shared" si="8"/>
        <v>1782</v>
      </c>
    </row>
    <row r="176" spans="1:11" ht="45" x14ac:dyDescent="0.25">
      <c r="A176" s="1">
        <v>2030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4">
        <v>0.22800000000000001</v>
      </c>
      <c r="H176" s="7">
        <f t="shared" si="6"/>
        <v>3.6480000000000006</v>
      </c>
      <c r="I176" s="2">
        <v>2</v>
      </c>
      <c r="J176" s="27">
        <f t="shared" si="7"/>
        <v>0.31232876712328772</v>
      </c>
      <c r="K176" s="27">
        <f t="shared" si="8"/>
        <v>3648.0000000000005</v>
      </c>
    </row>
    <row r="177" spans="1:11" ht="45" x14ac:dyDescent="0.25">
      <c r="A177" s="1">
        <v>2030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4">
        <v>1.7669999999999999</v>
      </c>
      <c r="H177" s="7">
        <f t="shared" si="6"/>
        <v>10.601999999999999</v>
      </c>
      <c r="I177" s="2">
        <v>2</v>
      </c>
      <c r="J177" s="27">
        <f t="shared" si="7"/>
        <v>2.4205479452054792</v>
      </c>
      <c r="K177" s="27">
        <f t="shared" si="8"/>
        <v>10601.999999999998</v>
      </c>
    </row>
    <row r="178" spans="1:11" ht="45" x14ac:dyDescent="0.25">
      <c r="A178" s="1">
        <v>2030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4">
        <v>0.12</v>
      </c>
      <c r="H178" s="7">
        <f t="shared" si="6"/>
        <v>0.72</v>
      </c>
      <c r="I178" s="2">
        <v>2</v>
      </c>
      <c r="J178" s="27">
        <f t="shared" si="7"/>
        <v>0.16438356164383561</v>
      </c>
      <c r="K178" s="27">
        <f t="shared" si="8"/>
        <v>720</v>
      </c>
    </row>
    <row r="179" spans="1:11" ht="45" x14ac:dyDescent="0.25">
      <c r="A179" s="1">
        <v>2030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4">
        <v>0.19</v>
      </c>
      <c r="H179" s="7">
        <f t="shared" si="6"/>
        <v>1.52</v>
      </c>
      <c r="I179" s="2">
        <v>2</v>
      </c>
      <c r="J179" s="27">
        <f t="shared" si="7"/>
        <v>0.26027397260273971</v>
      </c>
      <c r="K179" s="27">
        <f t="shared" si="8"/>
        <v>1520</v>
      </c>
    </row>
    <row r="180" spans="1:11" ht="45" x14ac:dyDescent="0.25">
      <c r="A180" s="1">
        <v>2030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4">
        <v>7.9000000000000001E-2</v>
      </c>
      <c r="H180" s="7">
        <f t="shared" si="6"/>
        <v>3.7130000000000001</v>
      </c>
      <c r="I180" s="2">
        <v>2</v>
      </c>
      <c r="J180" s="27">
        <f t="shared" si="7"/>
        <v>0.10821917808219178</v>
      </c>
      <c r="K180" s="27">
        <f t="shared" si="8"/>
        <v>3713</v>
      </c>
    </row>
    <row r="181" spans="1:11" ht="45" x14ac:dyDescent="0.25">
      <c r="A181" s="1">
        <v>2030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4">
        <v>0.16</v>
      </c>
      <c r="H181" s="7">
        <f t="shared" si="6"/>
        <v>4.8</v>
      </c>
      <c r="I181" s="2">
        <v>2</v>
      </c>
      <c r="J181" s="27">
        <f t="shared" si="7"/>
        <v>0.21917808219178084</v>
      </c>
      <c r="K181" s="27">
        <f t="shared" si="8"/>
        <v>4800</v>
      </c>
    </row>
    <row r="182" spans="1:11" ht="30" x14ac:dyDescent="0.25">
      <c r="A182" s="1">
        <v>2030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4">
        <v>0.126</v>
      </c>
      <c r="H182" s="7">
        <f t="shared" si="6"/>
        <v>1.1339999999999999</v>
      </c>
      <c r="I182" s="2">
        <v>4</v>
      </c>
      <c r="J182" s="27">
        <f t="shared" si="7"/>
        <v>8.6301369863013691E-2</v>
      </c>
      <c r="K182" s="27">
        <f t="shared" si="8"/>
        <v>1134</v>
      </c>
    </row>
    <row r="183" spans="1:11" ht="30" x14ac:dyDescent="0.25">
      <c r="A183" s="1">
        <v>2030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4">
        <v>0.89600000000000002</v>
      </c>
      <c r="H183" s="7">
        <f t="shared" si="6"/>
        <v>3.5840000000000001</v>
      </c>
      <c r="I183" s="2">
        <v>4</v>
      </c>
      <c r="J183" s="27">
        <f t="shared" si="7"/>
        <v>0.61369863013698633</v>
      </c>
      <c r="K183" s="27">
        <f t="shared" si="8"/>
        <v>3584</v>
      </c>
    </row>
    <row r="184" spans="1:11" ht="30" x14ac:dyDescent="0.25">
      <c r="A184" s="1">
        <v>2030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4">
        <v>5.7000000000000002E-2</v>
      </c>
      <c r="H184" s="7">
        <f t="shared" si="6"/>
        <v>1.1742000000000004</v>
      </c>
      <c r="I184" s="2">
        <v>4</v>
      </c>
      <c r="J184" s="27">
        <f t="shared" si="7"/>
        <v>3.9041095890410965E-2</v>
      </c>
      <c r="K184" s="27">
        <f t="shared" si="8"/>
        <v>1174.2000000000003</v>
      </c>
    </row>
    <row r="185" spans="1:11" ht="30" x14ac:dyDescent="0.25">
      <c r="A185" s="1">
        <v>2030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4">
        <v>0.157</v>
      </c>
      <c r="H185" s="7">
        <f t="shared" si="6"/>
        <v>5.3380000000000001</v>
      </c>
      <c r="I185" s="2">
        <v>4</v>
      </c>
      <c r="J185" s="27">
        <f t="shared" si="7"/>
        <v>0.10753424657534247</v>
      </c>
      <c r="K185" s="27">
        <f t="shared" si="8"/>
        <v>5338</v>
      </c>
    </row>
    <row r="186" spans="1:11" ht="30" x14ac:dyDescent="0.25">
      <c r="A186" s="1">
        <v>2030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4">
        <v>0.13800000000000001</v>
      </c>
      <c r="H186" s="7">
        <f t="shared" si="6"/>
        <v>6.3479999999999999</v>
      </c>
      <c r="I186" s="2">
        <v>4</v>
      </c>
      <c r="J186" s="27">
        <f t="shared" si="7"/>
        <v>9.452054794520548E-2</v>
      </c>
      <c r="K186" s="27">
        <f t="shared" si="8"/>
        <v>6348</v>
      </c>
    </row>
    <row r="187" spans="1:11" ht="30" x14ac:dyDescent="0.25">
      <c r="A187" s="1">
        <v>2030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4">
        <v>4.1429999999999998</v>
      </c>
      <c r="H187" s="7">
        <f t="shared" si="6"/>
        <v>80.374200000000002</v>
      </c>
      <c r="I187" s="2">
        <v>4</v>
      </c>
      <c r="J187" s="27">
        <f t="shared" si="7"/>
        <v>2.8376712328767124</v>
      </c>
      <c r="K187" s="27">
        <f t="shared" si="8"/>
        <v>80374.2</v>
      </c>
    </row>
    <row r="188" spans="1:11" ht="30" x14ac:dyDescent="0.25">
      <c r="A188" s="1">
        <v>2030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4">
        <v>0.74299999999999999</v>
      </c>
      <c r="H188" s="7">
        <f t="shared" si="6"/>
        <v>37.15</v>
      </c>
      <c r="I188" s="2">
        <v>4</v>
      </c>
      <c r="J188" s="27">
        <f t="shared" si="7"/>
        <v>0.50890410958904109</v>
      </c>
      <c r="K188" s="27">
        <f t="shared" si="8"/>
        <v>37150</v>
      </c>
    </row>
    <row r="189" spans="1:11" ht="30" x14ac:dyDescent="0.25">
      <c r="A189" s="1">
        <v>2030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4">
        <v>0.156</v>
      </c>
      <c r="H189" s="7">
        <f t="shared" si="6"/>
        <v>8.2680000000000007</v>
      </c>
      <c r="I189" s="2">
        <v>4</v>
      </c>
      <c r="J189" s="27">
        <f t="shared" si="7"/>
        <v>0.10684931506849316</v>
      </c>
      <c r="K189" s="27">
        <f t="shared" si="8"/>
        <v>8268</v>
      </c>
    </row>
    <row r="190" spans="1:11" ht="30" x14ac:dyDescent="0.25">
      <c r="A190" s="1">
        <v>2030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4">
        <v>2.7E-2</v>
      </c>
      <c r="H190" s="7">
        <f t="shared" si="6"/>
        <v>0.97200000000000009</v>
      </c>
      <c r="I190" s="2">
        <v>4</v>
      </c>
      <c r="J190" s="27">
        <f t="shared" si="7"/>
        <v>1.8493150684931507E-2</v>
      </c>
      <c r="K190" s="27">
        <f t="shared" si="8"/>
        <v>972.00000000000011</v>
      </c>
    </row>
    <row r="191" spans="1:11" ht="30" x14ac:dyDescent="0.25">
      <c r="A191" s="1">
        <v>2030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4">
        <v>2.3E-2</v>
      </c>
      <c r="H191" s="7">
        <f t="shared" si="6"/>
        <v>5.105999999999999</v>
      </c>
      <c r="I191" s="2">
        <v>1</v>
      </c>
      <c r="J191" s="27">
        <f t="shared" si="7"/>
        <v>6.3013698630136977E-2</v>
      </c>
      <c r="K191" s="27">
        <f t="shared" si="8"/>
        <v>5105.9999999999991</v>
      </c>
    </row>
    <row r="192" spans="1:11" ht="30" x14ac:dyDescent="0.25">
      <c r="A192" s="1">
        <v>2030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4">
        <v>3.3000000000000002E-2</v>
      </c>
      <c r="H192" s="7">
        <f t="shared" si="6"/>
        <v>5.61</v>
      </c>
      <c r="I192" s="2">
        <v>1</v>
      </c>
      <c r="J192" s="27">
        <f t="shared" si="7"/>
        <v>9.0410958904109592E-2</v>
      </c>
      <c r="K192" s="27">
        <f t="shared" si="8"/>
        <v>5610</v>
      </c>
    </row>
    <row r="193" spans="1:11" ht="30" x14ac:dyDescent="0.25">
      <c r="A193" s="1">
        <v>2030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4">
        <v>8.5999999999999993E-2</v>
      </c>
      <c r="H193" s="7">
        <f t="shared" si="6"/>
        <v>21.155999999999999</v>
      </c>
      <c r="I193" s="2">
        <v>1</v>
      </c>
      <c r="J193" s="27">
        <f t="shared" si="7"/>
        <v>0.23561643835616436</v>
      </c>
      <c r="K193" s="27">
        <f t="shared" si="8"/>
        <v>21156</v>
      </c>
    </row>
    <row r="194" spans="1:11" ht="30" x14ac:dyDescent="0.25">
      <c r="A194" s="1">
        <v>2030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4">
        <v>7.9000000000000001E-2</v>
      </c>
      <c r="H194" s="7">
        <f t="shared" si="6"/>
        <v>17.933</v>
      </c>
      <c r="I194" s="2">
        <v>1</v>
      </c>
      <c r="J194" s="27">
        <f t="shared" si="7"/>
        <v>0.21643835616438356</v>
      </c>
      <c r="K194" s="27">
        <f t="shared" si="8"/>
        <v>17933</v>
      </c>
    </row>
    <row r="195" spans="1:11" ht="30" x14ac:dyDescent="0.25">
      <c r="A195" s="1">
        <v>2030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4">
        <v>0.44600000000000001</v>
      </c>
      <c r="H195" s="7">
        <f t="shared" ref="H195:H258" si="9">K195/1000</f>
        <v>86.524000000000001</v>
      </c>
      <c r="I195" s="2">
        <v>1</v>
      </c>
      <c r="J195" s="27">
        <f t="shared" ref="J195:J258" si="10">((G195/365)*1000)/I195</f>
        <v>1.2219178082191782</v>
      </c>
      <c r="K195" s="27">
        <f t="shared" ref="K195:K258" si="11">E195*J195*365*I195</f>
        <v>86524</v>
      </c>
    </row>
    <row r="196" spans="1:11" ht="30" x14ac:dyDescent="0.25">
      <c r="A196" s="1">
        <v>2030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4">
        <v>5.0999999999999997E-2</v>
      </c>
      <c r="H196" s="7">
        <f t="shared" si="9"/>
        <v>12.392999999999999</v>
      </c>
      <c r="I196" s="2">
        <v>1</v>
      </c>
      <c r="J196" s="27">
        <f t="shared" si="10"/>
        <v>0.13972602739726026</v>
      </c>
      <c r="K196" s="27">
        <f t="shared" si="11"/>
        <v>12392.999999999998</v>
      </c>
    </row>
    <row r="197" spans="1:11" ht="30" x14ac:dyDescent="0.25">
      <c r="A197" s="1">
        <v>2030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4">
        <v>1.7000000000000001E-2</v>
      </c>
      <c r="H197" s="7">
        <f t="shared" si="9"/>
        <v>4.3690000000000007</v>
      </c>
      <c r="I197" s="2">
        <v>1</v>
      </c>
      <c r="J197" s="27">
        <f t="shared" si="10"/>
        <v>4.6575342465753428E-2</v>
      </c>
      <c r="K197" s="27">
        <f t="shared" si="11"/>
        <v>4369.0000000000009</v>
      </c>
    </row>
    <row r="198" spans="1:11" ht="30" x14ac:dyDescent="0.25">
      <c r="A198" s="1">
        <v>2030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4">
        <v>0.307</v>
      </c>
      <c r="H198" s="7">
        <f t="shared" si="9"/>
        <v>22.103999999999999</v>
      </c>
      <c r="I198" s="2">
        <v>7</v>
      </c>
      <c r="J198" s="27">
        <f t="shared" si="10"/>
        <v>0.12015655577299413</v>
      </c>
      <c r="K198" s="27">
        <f t="shared" si="11"/>
        <v>22104</v>
      </c>
    </row>
    <row r="199" spans="1:11" ht="30" x14ac:dyDescent="0.25">
      <c r="A199" s="1">
        <v>2030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4">
        <v>0.11799999999999999</v>
      </c>
      <c r="H199" s="7">
        <f t="shared" si="9"/>
        <v>8.968</v>
      </c>
      <c r="I199" s="2">
        <v>7</v>
      </c>
      <c r="J199" s="27">
        <f t="shared" si="10"/>
        <v>4.6183953033268103E-2</v>
      </c>
      <c r="K199" s="27">
        <f t="shared" si="11"/>
        <v>8968</v>
      </c>
    </row>
    <row r="200" spans="1:11" ht="30" x14ac:dyDescent="0.25">
      <c r="A200" s="1">
        <v>2030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4">
        <v>0.122</v>
      </c>
      <c r="H200" s="7">
        <f t="shared" si="9"/>
        <v>10.369999999999997</v>
      </c>
      <c r="I200" s="2">
        <v>7</v>
      </c>
      <c r="J200" s="27">
        <f t="shared" si="10"/>
        <v>4.7749510763209387E-2</v>
      </c>
      <c r="K200" s="27">
        <f t="shared" si="11"/>
        <v>10369.999999999998</v>
      </c>
    </row>
    <row r="201" spans="1:11" ht="30" x14ac:dyDescent="0.25">
      <c r="A201" s="1">
        <v>2030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4">
        <v>0.154</v>
      </c>
      <c r="H201" s="7">
        <f t="shared" si="9"/>
        <v>15.091999999999997</v>
      </c>
      <c r="I201" s="2">
        <v>7</v>
      </c>
      <c r="J201" s="27">
        <f t="shared" si="10"/>
        <v>6.0273972602739721E-2</v>
      </c>
      <c r="K201" s="27">
        <f t="shared" si="11"/>
        <v>15091.999999999996</v>
      </c>
    </row>
    <row r="202" spans="1:11" ht="30" x14ac:dyDescent="0.25">
      <c r="A202" s="1">
        <v>2030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4">
        <v>0.223</v>
      </c>
      <c r="H202" s="7">
        <f t="shared" si="9"/>
        <v>20.515999999999998</v>
      </c>
      <c r="I202" s="2">
        <v>7</v>
      </c>
      <c r="J202" s="27">
        <f t="shared" si="10"/>
        <v>8.7279843444227012E-2</v>
      </c>
      <c r="K202" s="27">
        <f t="shared" si="11"/>
        <v>20516</v>
      </c>
    </row>
    <row r="203" spans="1:11" ht="30" x14ac:dyDescent="0.25">
      <c r="A203" s="1">
        <v>2030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4">
        <v>0.14699999999999999</v>
      </c>
      <c r="H203" s="7">
        <f t="shared" si="9"/>
        <v>13.229999999999999</v>
      </c>
      <c r="I203" s="2">
        <v>7</v>
      </c>
      <c r="J203" s="27">
        <f t="shared" si="10"/>
        <v>5.7534246575342458E-2</v>
      </c>
      <c r="K203" s="27">
        <f t="shared" si="11"/>
        <v>13229.999999999998</v>
      </c>
    </row>
    <row r="204" spans="1:11" ht="30" x14ac:dyDescent="0.25">
      <c r="A204" s="1">
        <v>2030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4">
        <v>0.36699999999999999</v>
      </c>
      <c r="H204" s="7">
        <f t="shared" si="9"/>
        <v>25.69</v>
      </c>
      <c r="I204" s="2">
        <v>7</v>
      </c>
      <c r="J204" s="27">
        <f t="shared" si="10"/>
        <v>0.14363992172211351</v>
      </c>
      <c r="K204" s="27">
        <f t="shared" si="11"/>
        <v>25690</v>
      </c>
    </row>
    <row r="205" spans="1:11" ht="30" x14ac:dyDescent="0.25">
      <c r="A205" s="1">
        <v>2030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4">
        <v>0.11899999999999999</v>
      </c>
      <c r="H205" s="7">
        <f t="shared" si="9"/>
        <v>8.2110000000000003</v>
      </c>
      <c r="I205" s="2">
        <v>7</v>
      </c>
      <c r="J205" s="27">
        <f t="shared" si="10"/>
        <v>4.6575342465753421E-2</v>
      </c>
      <c r="K205" s="27">
        <f t="shared" si="11"/>
        <v>8211</v>
      </c>
    </row>
    <row r="206" spans="1:11" ht="30" x14ac:dyDescent="0.25">
      <c r="A206" s="1">
        <v>2030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4">
        <v>0.60399999999999998</v>
      </c>
      <c r="H206" s="7">
        <f t="shared" si="9"/>
        <v>68.855999999999995</v>
      </c>
      <c r="I206" s="2">
        <v>7</v>
      </c>
      <c r="J206" s="27">
        <f t="shared" si="10"/>
        <v>0.23639921722113505</v>
      </c>
      <c r="K206" s="27">
        <f t="shared" si="11"/>
        <v>68856</v>
      </c>
    </row>
    <row r="207" spans="1:11" ht="30" x14ac:dyDescent="0.25">
      <c r="A207" s="1">
        <v>2030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4">
        <v>1.5489999999999999</v>
      </c>
      <c r="H207" s="7">
        <f t="shared" si="9"/>
        <v>123.91999999999999</v>
      </c>
      <c r="I207" s="2">
        <v>7</v>
      </c>
      <c r="J207" s="27">
        <f t="shared" si="10"/>
        <v>0.60626223091976505</v>
      </c>
      <c r="K207" s="27">
        <f t="shared" si="11"/>
        <v>123919.99999999999</v>
      </c>
    </row>
    <row r="208" spans="1:11" ht="30" x14ac:dyDescent="0.25">
      <c r="A208" s="1">
        <v>2030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4">
        <v>5.2999999999999999E-2</v>
      </c>
      <c r="H208" s="7">
        <f t="shared" si="9"/>
        <v>5.9360000000000008</v>
      </c>
      <c r="I208" s="2">
        <v>7</v>
      </c>
      <c r="J208" s="27">
        <f t="shared" si="10"/>
        <v>2.0743639921722117E-2</v>
      </c>
      <c r="K208" s="27">
        <f t="shared" si="11"/>
        <v>5936.0000000000009</v>
      </c>
    </row>
    <row r="209" spans="1:11" ht="30" x14ac:dyDescent="0.25">
      <c r="A209" s="1">
        <v>2030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4">
        <v>9.7000000000000003E-2</v>
      </c>
      <c r="H209" s="7">
        <f t="shared" si="9"/>
        <v>8.73</v>
      </c>
      <c r="I209" s="2">
        <v>7</v>
      </c>
      <c r="J209" s="27">
        <f t="shared" si="10"/>
        <v>3.7964774951076322E-2</v>
      </c>
      <c r="K209" s="27">
        <f t="shared" si="11"/>
        <v>8730</v>
      </c>
    </row>
    <row r="210" spans="1:11" ht="30" x14ac:dyDescent="0.25">
      <c r="A210" s="1">
        <v>2030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4">
        <v>0.43</v>
      </c>
      <c r="H210" s="7">
        <f t="shared" si="9"/>
        <v>36.120000000000005</v>
      </c>
      <c r="I210" s="2">
        <v>7</v>
      </c>
      <c r="J210" s="27">
        <f t="shared" si="10"/>
        <v>0.16829745596868886</v>
      </c>
      <c r="K210" s="27">
        <f t="shared" si="11"/>
        <v>36120.000000000007</v>
      </c>
    </row>
    <row r="211" spans="1:11" ht="30" x14ac:dyDescent="0.25">
      <c r="A211" s="1">
        <v>2030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4">
        <v>0.57099999999999995</v>
      </c>
      <c r="H211" s="7">
        <f t="shared" si="9"/>
        <v>37.115000000000002</v>
      </c>
      <c r="I211" s="2">
        <v>7</v>
      </c>
      <c r="J211" s="27">
        <f t="shared" si="10"/>
        <v>0.22348336594911936</v>
      </c>
      <c r="K211" s="27">
        <f t="shared" si="11"/>
        <v>37115</v>
      </c>
    </row>
    <row r="212" spans="1:11" ht="30" x14ac:dyDescent="0.25">
      <c r="A212" s="1">
        <v>2030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4">
        <v>1E-3</v>
      </c>
      <c r="H212" s="7">
        <f t="shared" si="9"/>
        <v>0.14399999999999999</v>
      </c>
      <c r="I212" s="2">
        <v>7</v>
      </c>
      <c r="J212" s="27">
        <f t="shared" si="10"/>
        <v>3.9138943248532291E-4</v>
      </c>
      <c r="K212" s="27">
        <f t="shared" si="11"/>
        <v>144</v>
      </c>
    </row>
    <row r="213" spans="1:11" ht="30" x14ac:dyDescent="0.25">
      <c r="A213" s="1">
        <v>2030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4">
        <v>0.20699999999999999</v>
      </c>
      <c r="H213" s="7">
        <f t="shared" si="9"/>
        <v>14.49</v>
      </c>
      <c r="I213" s="2">
        <v>7</v>
      </c>
      <c r="J213" s="27">
        <f t="shared" si="10"/>
        <v>8.1017612524461838E-2</v>
      </c>
      <c r="K213" s="27">
        <f t="shared" si="11"/>
        <v>14490</v>
      </c>
    </row>
    <row r="214" spans="1:11" ht="30" x14ac:dyDescent="0.25">
      <c r="A214" s="1">
        <v>2030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4">
        <v>5.2999999999999999E-2</v>
      </c>
      <c r="H214" s="7">
        <f t="shared" si="9"/>
        <v>5.035000000000001</v>
      </c>
      <c r="I214" s="2">
        <v>7</v>
      </c>
      <c r="J214" s="27">
        <f t="shared" si="10"/>
        <v>2.0743639921722117E-2</v>
      </c>
      <c r="K214" s="27">
        <f t="shared" si="11"/>
        <v>5035.0000000000009</v>
      </c>
    </row>
    <row r="215" spans="1:11" ht="30" x14ac:dyDescent="0.25">
      <c r="A215" s="1">
        <v>2030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4">
        <v>0.11799999999999999</v>
      </c>
      <c r="H215" s="7">
        <f t="shared" si="9"/>
        <v>11.092000000000001</v>
      </c>
      <c r="I215" s="2">
        <v>7</v>
      </c>
      <c r="J215" s="27">
        <f t="shared" si="10"/>
        <v>4.6183953033268103E-2</v>
      </c>
      <c r="K215" s="27">
        <f t="shared" si="11"/>
        <v>11092</v>
      </c>
    </row>
    <row r="216" spans="1:11" ht="30" x14ac:dyDescent="0.25">
      <c r="A216" s="1">
        <v>2030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4">
        <v>1.347</v>
      </c>
      <c r="H216" s="7">
        <f t="shared" si="9"/>
        <v>119.883</v>
      </c>
      <c r="I216" s="2">
        <v>2</v>
      </c>
      <c r="J216" s="27">
        <f t="shared" si="10"/>
        <v>1.8452054794520547</v>
      </c>
      <c r="K216" s="27">
        <f t="shared" si="11"/>
        <v>119883</v>
      </c>
    </row>
    <row r="217" spans="1:11" ht="30" x14ac:dyDescent="0.25">
      <c r="A217" s="1">
        <v>2030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4">
        <v>0.79800000000000004</v>
      </c>
      <c r="H217" s="7">
        <f t="shared" si="9"/>
        <v>75.012</v>
      </c>
      <c r="I217" s="2">
        <v>2</v>
      </c>
      <c r="J217" s="27">
        <f t="shared" si="10"/>
        <v>1.0931506849315069</v>
      </c>
      <c r="K217" s="27">
        <f t="shared" si="11"/>
        <v>75012</v>
      </c>
    </row>
    <row r="218" spans="1:11" ht="45" x14ac:dyDescent="0.25">
      <c r="A218" s="1">
        <v>2030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4">
        <v>0.11799999999999999</v>
      </c>
      <c r="H218" s="7">
        <f t="shared" si="9"/>
        <v>6.3719999999999999</v>
      </c>
      <c r="I218" s="2">
        <v>3</v>
      </c>
      <c r="J218" s="27">
        <f t="shared" si="10"/>
        <v>0.10776255707762557</v>
      </c>
      <c r="K218" s="27">
        <f t="shared" si="11"/>
        <v>6372</v>
      </c>
    </row>
    <row r="219" spans="1:11" ht="45" x14ac:dyDescent="0.25">
      <c r="A219" s="1">
        <v>2030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4">
        <v>0.20300000000000001</v>
      </c>
      <c r="H219" s="7">
        <f t="shared" si="9"/>
        <v>6.09</v>
      </c>
      <c r="I219" s="2">
        <v>3</v>
      </c>
      <c r="J219" s="27">
        <f t="shared" si="10"/>
        <v>0.18538812785388128</v>
      </c>
      <c r="K219" s="27">
        <f t="shared" si="11"/>
        <v>6090</v>
      </c>
    </row>
    <row r="220" spans="1:11" ht="45" x14ac:dyDescent="0.25">
      <c r="A220" s="1">
        <v>2030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4">
        <v>0.121</v>
      </c>
      <c r="H220" s="7">
        <f t="shared" si="9"/>
        <v>7.0179999999999989</v>
      </c>
      <c r="I220" s="2">
        <v>3</v>
      </c>
      <c r="J220" s="27">
        <f t="shared" si="10"/>
        <v>0.11050228310502282</v>
      </c>
      <c r="K220" s="27">
        <f t="shared" si="11"/>
        <v>7017.9999999999991</v>
      </c>
    </row>
    <row r="221" spans="1:11" ht="45" x14ac:dyDescent="0.25">
      <c r="A221" s="1">
        <v>2030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4">
        <v>0.14699999999999999</v>
      </c>
      <c r="H221" s="7">
        <f t="shared" si="9"/>
        <v>7.7909999999999986</v>
      </c>
      <c r="I221" s="2">
        <v>3</v>
      </c>
      <c r="J221" s="27">
        <f t="shared" si="10"/>
        <v>0.13424657534246573</v>
      </c>
      <c r="K221" s="27">
        <f t="shared" si="11"/>
        <v>7790.9999999999982</v>
      </c>
    </row>
    <row r="222" spans="1:11" ht="45" x14ac:dyDescent="0.25">
      <c r="A222" s="1">
        <v>2030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4">
        <v>8.2000000000000003E-2</v>
      </c>
      <c r="H222" s="7">
        <f t="shared" si="9"/>
        <v>5.2480000000000002</v>
      </c>
      <c r="I222" s="2">
        <v>3</v>
      </c>
      <c r="J222" s="27">
        <f t="shared" si="10"/>
        <v>7.4885844748858454E-2</v>
      </c>
      <c r="K222" s="27">
        <f t="shared" si="11"/>
        <v>5248</v>
      </c>
    </row>
    <row r="223" spans="1:11" ht="45" x14ac:dyDescent="0.25">
      <c r="A223" s="1">
        <v>2030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4">
        <v>0.89</v>
      </c>
      <c r="H223" s="7">
        <f t="shared" si="9"/>
        <v>39.159999999999997</v>
      </c>
      <c r="I223" s="2">
        <v>3</v>
      </c>
      <c r="J223" s="27">
        <f t="shared" si="10"/>
        <v>0.81278538812785384</v>
      </c>
      <c r="K223" s="27">
        <f t="shared" si="11"/>
        <v>39160</v>
      </c>
    </row>
    <row r="224" spans="1:11" ht="30" x14ac:dyDescent="0.25">
      <c r="A224" s="1">
        <v>2030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4">
        <v>1.1839999999999999</v>
      </c>
      <c r="H224" s="7">
        <f t="shared" si="9"/>
        <v>75.775999999999996</v>
      </c>
      <c r="I224" s="2">
        <v>1</v>
      </c>
      <c r="J224" s="27">
        <f t="shared" si="10"/>
        <v>3.2438356164383562</v>
      </c>
      <c r="K224" s="27">
        <f t="shared" si="11"/>
        <v>75776</v>
      </c>
    </row>
    <row r="225" spans="1:11" ht="30" x14ac:dyDescent="0.25">
      <c r="A225" s="1">
        <v>2030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4">
        <v>0.35399999999999998</v>
      </c>
      <c r="H225" s="7">
        <f t="shared" si="9"/>
        <v>43.541999999999994</v>
      </c>
      <c r="I225" s="2">
        <v>1</v>
      </c>
      <c r="J225" s="27">
        <f t="shared" si="10"/>
        <v>0.96986301369863004</v>
      </c>
      <c r="K225" s="27">
        <f t="shared" si="11"/>
        <v>43541.999999999993</v>
      </c>
    </row>
    <row r="226" spans="1:11" ht="30" x14ac:dyDescent="0.25">
      <c r="A226" s="1">
        <v>2030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4">
        <v>1.0589999999999999</v>
      </c>
      <c r="H226" s="7">
        <f t="shared" si="9"/>
        <v>78.365999999999985</v>
      </c>
      <c r="I226" s="2">
        <v>1</v>
      </c>
      <c r="J226" s="27">
        <f t="shared" si="10"/>
        <v>2.9013698630136981</v>
      </c>
      <c r="K226" s="27">
        <f t="shared" si="11"/>
        <v>78365.999999999985</v>
      </c>
    </row>
    <row r="227" spans="1:11" ht="30" x14ac:dyDescent="0.25">
      <c r="A227" s="1">
        <v>2030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4">
        <v>1E-3</v>
      </c>
      <c r="H227" s="7">
        <f t="shared" si="9"/>
        <v>0.13500000000000001</v>
      </c>
      <c r="I227" s="2">
        <v>1</v>
      </c>
      <c r="J227" s="27">
        <f t="shared" si="10"/>
        <v>2.7397260273972603E-3</v>
      </c>
      <c r="K227" s="27">
        <f t="shared" si="11"/>
        <v>135</v>
      </c>
    </row>
    <row r="228" spans="1:11" ht="30" x14ac:dyDescent="0.25">
      <c r="A228" s="1">
        <v>2030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4">
        <v>8.6999999999999994E-2</v>
      </c>
      <c r="H228" s="7">
        <f t="shared" si="9"/>
        <v>9.2219999999999978</v>
      </c>
      <c r="I228" s="2">
        <v>1</v>
      </c>
      <c r="J228" s="27">
        <f t="shared" si="10"/>
        <v>0.23835616438356161</v>
      </c>
      <c r="K228" s="27">
        <f t="shared" si="11"/>
        <v>9221.9999999999982</v>
      </c>
    </row>
    <row r="229" spans="1:11" ht="30" x14ac:dyDescent="0.25">
      <c r="A229" s="1">
        <v>2030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4">
        <v>7.2999999999999995E-2</v>
      </c>
      <c r="H229" s="7">
        <f t="shared" si="9"/>
        <v>6.2050000000000001</v>
      </c>
      <c r="I229" s="2">
        <v>1</v>
      </c>
      <c r="J229" s="27">
        <f t="shared" si="10"/>
        <v>0.19999999999999998</v>
      </c>
      <c r="K229" s="27">
        <f t="shared" si="11"/>
        <v>6205</v>
      </c>
    </row>
    <row r="230" spans="1:11" ht="45" x14ac:dyDescent="0.25">
      <c r="A230" s="1">
        <v>2030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4">
        <v>1.0629999999999999</v>
      </c>
      <c r="H230" s="7">
        <f t="shared" si="9"/>
        <v>66.968999999999994</v>
      </c>
      <c r="I230" s="2">
        <v>1</v>
      </c>
      <c r="J230" s="27">
        <f t="shared" si="10"/>
        <v>2.9123287671232876</v>
      </c>
      <c r="K230" s="27">
        <f t="shared" si="11"/>
        <v>66969</v>
      </c>
    </row>
    <row r="231" spans="1:11" ht="30" x14ac:dyDescent="0.25">
      <c r="A231" s="1">
        <v>2030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4">
        <v>1.2509999999999999</v>
      </c>
      <c r="H231" s="7">
        <f t="shared" si="9"/>
        <v>21.266999999999999</v>
      </c>
      <c r="I231" s="2">
        <v>1</v>
      </c>
      <c r="J231" s="27">
        <f t="shared" si="10"/>
        <v>3.4273972602739726</v>
      </c>
      <c r="K231" s="27">
        <f t="shared" si="11"/>
        <v>21267</v>
      </c>
    </row>
    <row r="232" spans="1:11" ht="30" x14ac:dyDescent="0.25">
      <c r="A232" s="1">
        <v>2030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4">
        <v>1.1839999999999999</v>
      </c>
      <c r="H232" s="7">
        <f t="shared" si="9"/>
        <v>27.231999999999999</v>
      </c>
      <c r="I232" s="2">
        <v>7</v>
      </c>
      <c r="J232" s="27">
        <f t="shared" si="10"/>
        <v>0.46340508806262232</v>
      </c>
      <c r="K232" s="27">
        <f t="shared" si="11"/>
        <v>27232</v>
      </c>
    </row>
    <row r="233" spans="1:11" ht="30" x14ac:dyDescent="0.25">
      <c r="A233" s="1">
        <v>2030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4">
        <v>2.5289999999999999</v>
      </c>
      <c r="H233" s="7">
        <f t="shared" si="9"/>
        <v>25.29</v>
      </c>
      <c r="I233" s="2">
        <v>7</v>
      </c>
      <c r="J233" s="27">
        <f t="shared" si="10"/>
        <v>0.98982387475538147</v>
      </c>
      <c r="K233" s="27">
        <f t="shared" si="11"/>
        <v>25290</v>
      </c>
    </row>
    <row r="234" spans="1:11" ht="30" x14ac:dyDescent="0.25">
      <c r="A234" s="1">
        <v>2030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4">
        <v>0.55800000000000005</v>
      </c>
      <c r="H234" s="7">
        <f t="shared" si="9"/>
        <v>14.508000000000003</v>
      </c>
      <c r="I234" s="2">
        <v>7</v>
      </c>
      <c r="J234" s="27">
        <f t="shared" si="10"/>
        <v>0.2183953033268102</v>
      </c>
      <c r="K234" s="27">
        <f t="shared" si="11"/>
        <v>14508.000000000002</v>
      </c>
    </row>
    <row r="235" spans="1:11" ht="30" x14ac:dyDescent="0.25">
      <c r="A235" s="1">
        <v>2030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4">
        <v>0.14599999999999999</v>
      </c>
      <c r="H235" s="7">
        <f t="shared" si="9"/>
        <v>8.3219999999999992</v>
      </c>
      <c r="I235" s="2">
        <v>7</v>
      </c>
      <c r="J235" s="27">
        <f t="shared" si="10"/>
        <v>5.7142857142857141E-2</v>
      </c>
      <c r="K235" s="27">
        <f t="shared" si="11"/>
        <v>8322</v>
      </c>
    </row>
    <row r="236" spans="1:11" ht="30" x14ac:dyDescent="0.25">
      <c r="A236" s="1">
        <v>2030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4">
        <v>0.439</v>
      </c>
      <c r="H236" s="7">
        <f t="shared" si="9"/>
        <v>16.242999999999999</v>
      </c>
      <c r="I236" s="2">
        <v>7</v>
      </c>
      <c r="J236" s="27">
        <f t="shared" si="10"/>
        <v>0.17181996086105675</v>
      </c>
      <c r="K236" s="27">
        <f t="shared" si="11"/>
        <v>16242.999999999998</v>
      </c>
    </row>
    <row r="237" spans="1:11" ht="30" x14ac:dyDescent="0.25">
      <c r="A237" s="1">
        <v>2030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4">
        <v>0.124</v>
      </c>
      <c r="H237" s="7">
        <f t="shared" si="9"/>
        <v>4.96</v>
      </c>
      <c r="I237" s="2">
        <v>7</v>
      </c>
      <c r="J237" s="27">
        <f t="shared" si="10"/>
        <v>4.8532289628180035E-2</v>
      </c>
      <c r="K237" s="27">
        <f t="shared" si="11"/>
        <v>4960</v>
      </c>
    </row>
    <row r="238" spans="1:11" ht="30" x14ac:dyDescent="0.25">
      <c r="A238" s="1">
        <v>2030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4">
        <v>0.748</v>
      </c>
      <c r="H238" s="7">
        <f t="shared" si="9"/>
        <v>6.7320000000000002</v>
      </c>
      <c r="I238" s="2">
        <v>7</v>
      </c>
      <c r="J238" s="27">
        <f t="shared" si="10"/>
        <v>0.29275929549902152</v>
      </c>
      <c r="K238" s="27">
        <f t="shared" si="11"/>
        <v>6732</v>
      </c>
    </row>
    <row r="239" spans="1:11" ht="30" x14ac:dyDescent="0.25">
      <c r="A239" s="1">
        <v>2030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4">
        <v>0.20300000000000001</v>
      </c>
      <c r="H239" s="7">
        <f t="shared" si="9"/>
        <v>13.804000000000002</v>
      </c>
      <c r="I239" s="2">
        <v>7</v>
      </c>
      <c r="J239" s="27">
        <f t="shared" si="10"/>
        <v>7.9452054794520555E-2</v>
      </c>
      <c r="K239" s="27">
        <f t="shared" si="11"/>
        <v>13804.000000000002</v>
      </c>
    </row>
    <row r="240" spans="1:11" ht="30" x14ac:dyDescent="0.25">
      <c r="A240" s="1">
        <v>2030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4">
        <v>0.23899999999999999</v>
      </c>
      <c r="H240" s="7">
        <f t="shared" si="9"/>
        <v>10.994</v>
      </c>
      <c r="I240" s="2">
        <v>7</v>
      </c>
      <c r="J240" s="27">
        <f t="shared" si="10"/>
        <v>9.3542074363992173E-2</v>
      </c>
      <c r="K240" s="27">
        <f t="shared" si="11"/>
        <v>10994</v>
      </c>
    </row>
    <row r="241" spans="1:11" ht="30" x14ac:dyDescent="0.25">
      <c r="A241" s="1">
        <v>2030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4">
        <v>0.13500000000000001</v>
      </c>
      <c r="H241" s="7">
        <f t="shared" si="9"/>
        <v>5.13</v>
      </c>
      <c r="I241" s="2">
        <v>7</v>
      </c>
      <c r="J241" s="27">
        <f t="shared" si="10"/>
        <v>5.2837573385518595E-2</v>
      </c>
      <c r="K241" s="27">
        <f t="shared" si="11"/>
        <v>5130</v>
      </c>
    </row>
    <row r="242" spans="1:11" ht="30" x14ac:dyDescent="0.25">
      <c r="A242" s="1">
        <v>2030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4">
        <v>1.5740000000000001</v>
      </c>
      <c r="H242" s="7">
        <f t="shared" si="9"/>
        <v>28.331999999999997</v>
      </c>
      <c r="I242" s="2">
        <v>7</v>
      </c>
      <c r="J242" s="27">
        <f t="shared" si="10"/>
        <v>0.61604696673189818</v>
      </c>
      <c r="K242" s="27">
        <f t="shared" si="11"/>
        <v>28331.999999999996</v>
      </c>
    </row>
    <row r="243" spans="1:11" ht="30" x14ac:dyDescent="0.25">
      <c r="A243" s="1">
        <v>2030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4">
        <v>0.46</v>
      </c>
      <c r="H243" s="7">
        <f t="shared" si="9"/>
        <v>20.7</v>
      </c>
      <c r="I243" s="2">
        <v>7</v>
      </c>
      <c r="J243" s="27">
        <f t="shared" si="10"/>
        <v>0.18003913894324855</v>
      </c>
      <c r="K243" s="27">
        <f t="shared" si="11"/>
        <v>20700</v>
      </c>
    </row>
    <row r="244" spans="1:11" ht="30" x14ac:dyDescent="0.25">
      <c r="A244" s="1">
        <v>2030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4">
        <v>1.4239999999999999</v>
      </c>
      <c r="H244" s="7">
        <f t="shared" si="9"/>
        <v>18.512</v>
      </c>
      <c r="I244" s="2">
        <v>7</v>
      </c>
      <c r="J244" s="27">
        <f t="shared" si="10"/>
        <v>0.55733855185909975</v>
      </c>
      <c r="K244" s="27">
        <f t="shared" si="11"/>
        <v>18512</v>
      </c>
    </row>
    <row r="245" spans="1:11" ht="45" x14ac:dyDescent="0.25">
      <c r="A245" s="1">
        <v>2030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4">
        <v>0.14599999999999999</v>
      </c>
      <c r="H245" s="7">
        <f t="shared" si="9"/>
        <v>12.263999999999998</v>
      </c>
      <c r="I245" s="2">
        <v>2</v>
      </c>
      <c r="J245" s="27">
        <f t="shared" si="10"/>
        <v>0.19999999999999998</v>
      </c>
      <c r="K245" s="27">
        <f t="shared" si="11"/>
        <v>12263.999999999998</v>
      </c>
    </row>
    <row r="246" spans="1:11" ht="45" x14ac:dyDescent="0.25">
      <c r="A246" s="1">
        <v>2030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4">
        <v>5.2999999999999999E-2</v>
      </c>
      <c r="H246" s="7">
        <f t="shared" si="9"/>
        <v>5.4059999999999997</v>
      </c>
      <c r="I246" s="2">
        <v>2</v>
      </c>
      <c r="J246" s="27">
        <f t="shared" si="10"/>
        <v>7.2602739726027404E-2</v>
      </c>
      <c r="K246" s="27">
        <f t="shared" si="11"/>
        <v>5406</v>
      </c>
    </row>
    <row r="247" spans="1:11" ht="45" x14ac:dyDescent="0.25">
      <c r="A247" s="1">
        <v>2030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4">
        <v>0.22800000000000001</v>
      </c>
      <c r="H247" s="7">
        <f t="shared" si="9"/>
        <v>15.960000000000004</v>
      </c>
      <c r="I247" s="2">
        <v>2</v>
      </c>
      <c r="J247" s="27">
        <f t="shared" si="10"/>
        <v>0.31232876712328772</v>
      </c>
      <c r="K247" s="27">
        <f t="shared" si="11"/>
        <v>15960.000000000004</v>
      </c>
    </row>
    <row r="248" spans="1:11" ht="45" x14ac:dyDescent="0.25">
      <c r="A248" s="1">
        <v>2030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4">
        <v>9.8000000000000004E-2</v>
      </c>
      <c r="H248" s="7">
        <f t="shared" si="9"/>
        <v>9.8979999999999997</v>
      </c>
      <c r="I248" s="2">
        <v>2</v>
      </c>
      <c r="J248" s="27">
        <f t="shared" si="10"/>
        <v>0.13424657534246576</v>
      </c>
      <c r="K248" s="27">
        <f t="shared" si="11"/>
        <v>9898</v>
      </c>
    </row>
    <row r="249" spans="1:11" ht="45" x14ac:dyDescent="0.25">
      <c r="A249" s="1">
        <v>2030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4">
        <v>0.24299999999999999</v>
      </c>
      <c r="H249" s="7">
        <f t="shared" si="9"/>
        <v>17.981999999999999</v>
      </c>
      <c r="I249" s="2">
        <v>2</v>
      </c>
      <c r="J249" s="27">
        <f t="shared" si="10"/>
        <v>0.33287671232876709</v>
      </c>
      <c r="K249" s="27">
        <f t="shared" si="11"/>
        <v>17982</v>
      </c>
    </row>
    <row r="250" spans="1:11" ht="45" x14ac:dyDescent="0.25">
      <c r="A250" s="1">
        <v>2030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4">
        <v>7.0999999999999994E-2</v>
      </c>
      <c r="H250" s="7">
        <f t="shared" si="9"/>
        <v>5.1119999999999992</v>
      </c>
      <c r="I250" s="2">
        <v>2</v>
      </c>
      <c r="J250" s="27">
        <f t="shared" si="10"/>
        <v>9.7260273972602729E-2</v>
      </c>
      <c r="K250" s="27">
        <f t="shared" si="11"/>
        <v>5111.9999999999991</v>
      </c>
    </row>
    <row r="251" spans="1:11" ht="45" x14ac:dyDescent="0.25">
      <c r="A251" s="1">
        <v>2030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4">
        <v>8.2000000000000003E-2</v>
      </c>
      <c r="H251" s="7">
        <f t="shared" si="9"/>
        <v>7.9540000000000006</v>
      </c>
      <c r="I251" s="2">
        <v>2</v>
      </c>
      <c r="J251" s="27">
        <f t="shared" si="10"/>
        <v>0.11232876712328768</v>
      </c>
      <c r="K251" s="27">
        <f t="shared" si="11"/>
        <v>7954.0000000000009</v>
      </c>
    </row>
    <row r="252" spans="1:11" ht="45" x14ac:dyDescent="0.25">
      <c r="A252" s="1">
        <v>2030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4">
        <v>0.114</v>
      </c>
      <c r="H252" s="7">
        <f t="shared" si="9"/>
        <v>11.172000000000002</v>
      </c>
      <c r="I252" s="2">
        <v>2</v>
      </c>
      <c r="J252" s="27">
        <f t="shared" si="10"/>
        <v>0.15616438356164386</v>
      </c>
      <c r="K252" s="27">
        <f t="shared" si="11"/>
        <v>11172.000000000002</v>
      </c>
    </row>
    <row r="253" spans="1:11" ht="45" x14ac:dyDescent="0.25">
      <c r="A253" s="1">
        <v>2030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4">
        <v>0.54200000000000004</v>
      </c>
      <c r="H253" s="7">
        <f t="shared" si="9"/>
        <v>43.36</v>
      </c>
      <c r="I253" s="2">
        <v>2</v>
      </c>
      <c r="J253" s="27">
        <f t="shared" si="10"/>
        <v>0.74246575342465759</v>
      </c>
      <c r="K253" s="27">
        <f t="shared" si="11"/>
        <v>43360</v>
      </c>
    </row>
    <row r="254" spans="1:11" ht="45" x14ac:dyDescent="0.25">
      <c r="A254" s="1">
        <v>2030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4">
        <v>3.3490000000000002</v>
      </c>
      <c r="H254" s="7">
        <f t="shared" si="9"/>
        <v>267.92</v>
      </c>
      <c r="I254" s="2">
        <v>2</v>
      </c>
      <c r="J254" s="27">
        <f t="shared" si="10"/>
        <v>4.5876712328767129</v>
      </c>
      <c r="K254" s="27">
        <f t="shared" si="11"/>
        <v>267920</v>
      </c>
    </row>
    <row r="255" spans="1:11" ht="45" x14ac:dyDescent="0.25">
      <c r="A255" s="1">
        <v>2030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4">
        <v>0.245</v>
      </c>
      <c r="H255" s="7">
        <f t="shared" si="9"/>
        <v>11.269999999999998</v>
      </c>
      <c r="I255" s="2">
        <v>1</v>
      </c>
      <c r="J255" s="27">
        <f t="shared" si="10"/>
        <v>0.67123287671232867</v>
      </c>
      <c r="K255" s="27">
        <f t="shared" si="11"/>
        <v>11269.999999999998</v>
      </c>
    </row>
    <row r="256" spans="1:11" ht="45" x14ac:dyDescent="0.25">
      <c r="A256" s="1">
        <v>2030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4">
        <v>0.25900000000000001</v>
      </c>
      <c r="H256" s="7">
        <f t="shared" si="9"/>
        <v>10.619</v>
      </c>
      <c r="I256" s="2">
        <v>1</v>
      </c>
      <c r="J256" s="27">
        <f t="shared" si="10"/>
        <v>0.70958904109589038</v>
      </c>
      <c r="K256" s="27">
        <f t="shared" si="11"/>
        <v>10619</v>
      </c>
    </row>
    <row r="257" spans="1:11" ht="45" x14ac:dyDescent="0.25">
      <c r="A257" s="1">
        <v>2030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4">
        <v>0.107</v>
      </c>
      <c r="H257" s="7">
        <f t="shared" si="9"/>
        <v>7.918000000000001</v>
      </c>
      <c r="I257" s="2">
        <v>1</v>
      </c>
      <c r="J257" s="27">
        <f t="shared" si="10"/>
        <v>0.29315068493150687</v>
      </c>
      <c r="K257" s="27">
        <f t="shared" si="11"/>
        <v>7918.0000000000009</v>
      </c>
    </row>
    <row r="258" spans="1:11" ht="45" x14ac:dyDescent="0.25">
      <c r="A258" s="1">
        <v>2030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4">
        <v>0.67700000000000005</v>
      </c>
      <c r="H258" s="7">
        <f t="shared" si="9"/>
        <v>29.788000000000004</v>
      </c>
      <c r="I258" s="2">
        <v>1</v>
      </c>
      <c r="J258" s="27">
        <f t="shared" si="10"/>
        <v>1.8547945205479452</v>
      </c>
      <c r="K258" s="27">
        <f t="shared" si="11"/>
        <v>29788.000000000004</v>
      </c>
    </row>
    <row r="259" spans="1:11" ht="45" x14ac:dyDescent="0.25">
      <c r="A259" s="1">
        <v>2030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4">
        <v>3.3000000000000002E-2</v>
      </c>
      <c r="H259" s="7">
        <f t="shared" ref="H259:H311" si="12">K259/1000</f>
        <v>1.353</v>
      </c>
      <c r="I259" s="2">
        <v>1</v>
      </c>
      <c r="J259" s="27">
        <f t="shared" ref="J259:J311" si="13">((G259/365)*1000)/I259</f>
        <v>9.0410958904109592E-2</v>
      </c>
      <c r="K259" s="27">
        <f t="shared" ref="K259:K311" si="14">E259*J259*365*I259</f>
        <v>1353</v>
      </c>
    </row>
    <row r="260" spans="1:11" ht="45" x14ac:dyDescent="0.25">
      <c r="A260" s="1">
        <v>2030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4">
        <v>0.05</v>
      </c>
      <c r="H260" s="7">
        <f t="shared" si="12"/>
        <v>2.1000000000000005</v>
      </c>
      <c r="I260" s="2">
        <v>1</v>
      </c>
      <c r="J260" s="27">
        <f t="shared" si="13"/>
        <v>0.13698630136986303</v>
      </c>
      <c r="K260" s="27">
        <f t="shared" si="14"/>
        <v>2100.0000000000005</v>
      </c>
    </row>
    <row r="261" spans="1:11" ht="45" x14ac:dyDescent="0.25">
      <c r="A261" s="1">
        <v>2030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4">
        <v>7.4999999999999997E-2</v>
      </c>
      <c r="H261" s="7">
        <f t="shared" si="12"/>
        <v>2.1</v>
      </c>
      <c r="I261" s="2">
        <v>1</v>
      </c>
      <c r="J261" s="27">
        <f t="shared" si="13"/>
        <v>0.20547945205479451</v>
      </c>
      <c r="K261" s="27">
        <f t="shared" si="14"/>
        <v>2100</v>
      </c>
    </row>
    <row r="262" spans="1:11" ht="45" x14ac:dyDescent="0.25">
      <c r="A262" s="1">
        <v>2030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4">
        <v>4.5999999999999999E-2</v>
      </c>
      <c r="H262" s="7">
        <f t="shared" si="12"/>
        <v>2.2999999999999998</v>
      </c>
      <c r="I262" s="2">
        <v>1</v>
      </c>
      <c r="J262" s="27">
        <f t="shared" si="13"/>
        <v>0.12602739726027395</v>
      </c>
      <c r="K262" s="27">
        <f t="shared" si="14"/>
        <v>2300</v>
      </c>
    </row>
    <row r="263" spans="1:11" ht="45" x14ac:dyDescent="0.25">
      <c r="A263" s="1">
        <v>2030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4">
        <v>0.745</v>
      </c>
      <c r="H263" s="7">
        <f t="shared" si="12"/>
        <v>31.290000000000003</v>
      </c>
      <c r="I263" s="2">
        <v>1</v>
      </c>
      <c r="J263" s="27">
        <f t="shared" si="13"/>
        <v>2.0410958904109591</v>
      </c>
      <c r="K263" s="27">
        <f t="shared" si="14"/>
        <v>31290.000000000004</v>
      </c>
    </row>
    <row r="264" spans="1:11" ht="30" x14ac:dyDescent="0.25">
      <c r="A264" s="1">
        <v>2030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4">
        <v>4.65E-2</v>
      </c>
      <c r="H264" s="7">
        <f t="shared" si="12"/>
        <v>5.58</v>
      </c>
      <c r="I264" s="2">
        <v>1</v>
      </c>
      <c r="J264" s="27">
        <f t="shared" si="13"/>
        <v>0.12739726027397261</v>
      </c>
      <c r="K264" s="27">
        <f t="shared" si="14"/>
        <v>5580</v>
      </c>
    </row>
    <row r="265" spans="1:11" ht="30" x14ac:dyDescent="0.25">
      <c r="A265" s="1">
        <v>2030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4">
        <v>5.5E-2</v>
      </c>
      <c r="H265" s="7">
        <f t="shared" si="12"/>
        <v>6.7100000000000009</v>
      </c>
      <c r="I265" s="2">
        <v>1</v>
      </c>
      <c r="J265" s="27">
        <f t="shared" si="13"/>
        <v>0.15068493150684933</v>
      </c>
      <c r="K265" s="27">
        <f t="shared" si="14"/>
        <v>6710.0000000000009</v>
      </c>
    </row>
    <row r="266" spans="1:11" ht="30" x14ac:dyDescent="0.25">
      <c r="A266" s="1">
        <v>2030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4">
        <v>5.2999999999999999E-2</v>
      </c>
      <c r="H266" s="7">
        <f t="shared" si="12"/>
        <v>6.0419999999999998</v>
      </c>
      <c r="I266" s="2">
        <v>1</v>
      </c>
      <c r="J266" s="27">
        <f t="shared" si="13"/>
        <v>0.14520547945205481</v>
      </c>
      <c r="K266" s="27">
        <f t="shared" si="14"/>
        <v>6042</v>
      </c>
    </row>
    <row r="267" spans="1:11" ht="30" x14ac:dyDescent="0.25">
      <c r="A267" s="1">
        <v>2030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4">
        <v>2.7E-2</v>
      </c>
      <c r="H267" s="7">
        <f t="shared" si="12"/>
        <v>3.1859999999999999</v>
      </c>
      <c r="I267" s="2">
        <v>1</v>
      </c>
      <c r="J267" s="27">
        <f t="shared" si="13"/>
        <v>7.3972602739726029E-2</v>
      </c>
      <c r="K267" s="27">
        <f t="shared" si="14"/>
        <v>3186</v>
      </c>
    </row>
    <row r="268" spans="1:11" ht="30" x14ac:dyDescent="0.25">
      <c r="A268" s="1">
        <v>2030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4">
        <v>3.6700000000000003E-2</v>
      </c>
      <c r="H268" s="7">
        <f t="shared" si="12"/>
        <v>4.3673000000000002</v>
      </c>
      <c r="I268" s="2">
        <v>1</v>
      </c>
      <c r="J268" s="27">
        <f t="shared" si="13"/>
        <v>0.10054794520547947</v>
      </c>
      <c r="K268" s="27">
        <f t="shared" si="14"/>
        <v>4367.3</v>
      </c>
    </row>
    <row r="269" spans="1:11" ht="30" x14ac:dyDescent="0.25">
      <c r="A269" s="1">
        <v>2030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4">
        <v>7.5700000000000003E-2</v>
      </c>
      <c r="H269" s="7">
        <f t="shared" si="12"/>
        <v>8.2512999999999987</v>
      </c>
      <c r="I269" s="2">
        <v>1</v>
      </c>
      <c r="J269" s="27">
        <f t="shared" si="13"/>
        <v>0.20739726027397259</v>
      </c>
      <c r="K269" s="27">
        <f t="shared" si="14"/>
        <v>8251.2999999999993</v>
      </c>
    </row>
    <row r="270" spans="1:11" ht="30" x14ac:dyDescent="0.25">
      <c r="A270" s="1">
        <v>2030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4">
        <v>2.81E-2</v>
      </c>
      <c r="H270" s="7">
        <f t="shared" si="12"/>
        <v>3.3157999999999999</v>
      </c>
      <c r="I270" s="2">
        <v>1</v>
      </c>
      <c r="J270" s="27">
        <f t="shared" si="13"/>
        <v>7.6986301369863008E-2</v>
      </c>
      <c r="K270" s="27">
        <f t="shared" si="14"/>
        <v>3315.7999999999997</v>
      </c>
    </row>
    <row r="271" spans="1:11" ht="30" x14ac:dyDescent="0.25">
      <c r="A271" s="1">
        <v>2030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4">
        <v>1.1900000000000001E-2</v>
      </c>
      <c r="H271" s="7">
        <f t="shared" si="12"/>
        <v>1.2971000000000001</v>
      </c>
      <c r="I271" s="2">
        <v>1</v>
      </c>
      <c r="J271" s="27">
        <f t="shared" si="13"/>
        <v>3.2602739726027397E-2</v>
      </c>
      <c r="K271" s="27">
        <f t="shared" si="14"/>
        <v>1297.1000000000001</v>
      </c>
    </row>
    <row r="272" spans="1:11" ht="30" x14ac:dyDescent="0.25">
      <c r="A272" s="1">
        <v>2030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4">
        <v>0.81569999999999998</v>
      </c>
      <c r="H272" s="7">
        <f t="shared" si="12"/>
        <v>82.3857</v>
      </c>
      <c r="I272" s="2">
        <v>1</v>
      </c>
      <c r="J272" s="27">
        <f t="shared" si="13"/>
        <v>2.2347945205479451</v>
      </c>
      <c r="K272" s="27">
        <f t="shared" si="14"/>
        <v>82385.7</v>
      </c>
    </row>
    <row r="273" spans="1:11" ht="45" x14ac:dyDescent="0.25">
      <c r="A273" s="1">
        <v>2030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4">
        <v>9.6000000000000002E-2</v>
      </c>
      <c r="H273" s="7">
        <f t="shared" si="12"/>
        <v>7.4880000000000022</v>
      </c>
      <c r="I273" s="2">
        <v>3</v>
      </c>
      <c r="J273" s="27">
        <f t="shared" si="13"/>
        <v>8.7671232876712343E-2</v>
      </c>
      <c r="K273" s="27">
        <f t="shared" si="14"/>
        <v>7488.0000000000018</v>
      </c>
    </row>
    <row r="274" spans="1:11" ht="45" x14ac:dyDescent="0.25">
      <c r="A274" s="1">
        <v>2030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4">
        <v>0.16</v>
      </c>
      <c r="H274" s="7">
        <f t="shared" si="12"/>
        <v>14.88</v>
      </c>
      <c r="I274" s="2">
        <v>3</v>
      </c>
      <c r="J274" s="27">
        <f t="shared" si="13"/>
        <v>0.14611872146118723</v>
      </c>
      <c r="K274" s="27">
        <f t="shared" si="14"/>
        <v>14880</v>
      </c>
    </row>
    <row r="275" spans="1:11" ht="45" x14ac:dyDescent="0.25">
      <c r="A275" s="1">
        <v>2030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4">
        <v>0.184</v>
      </c>
      <c r="H275" s="7">
        <f t="shared" si="12"/>
        <v>17.48</v>
      </c>
      <c r="I275" s="2">
        <v>3</v>
      </c>
      <c r="J275" s="27">
        <f t="shared" si="13"/>
        <v>0.16803652968036528</v>
      </c>
      <c r="K275" s="27">
        <f t="shared" si="14"/>
        <v>17480</v>
      </c>
    </row>
    <row r="276" spans="1:11" ht="45" x14ac:dyDescent="0.25">
      <c r="A276" s="1">
        <v>2030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4">
        <v>7.4999999999999997E-2</v>
      </c>
      <c r="H276" s="7">
        <f t="shared" si="12"/>
        <v>13.35</v>
      </c>
      <c r="I276" s="2">
        <v>3</v>
      </c>
      <c r="J276" s="27">
        <f t="shared" si="13"/>
        <v>6.8493150684931503E-2</v>
      </c>
      <c r="K276" s="27">
        <f t="shared" si="14"/>
        <v>13350</v>
      </c>
    </row>
    <row r="277" spans="1:11" ht="45" x14ac:dyDescent="0.25">
      <c r="A277" s="1">
        <v>2030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4">
        <v>0.22500000000000001</v>
      </c>
      <c r="H277" s="7">
        <f t="shared" si="12"/>
        <v>22.050000000000004</v>
      </c>
      <c r="I277" s="2">
        <v>3</v>
      </c>
      <c r="J277" s="27">
        <f t="shared" si="13"/>
        <v>0.20547945205479454</v>
      </c>
      <c r="K277" s="27">
        <f t="shared" si="14"/>
        <v>22050.000000000004</v>
      </c>
    </row>
    <row r="278" spans="1:11" ht="45" x14ac:dyDescent="0.25">
      <c r="A278" s="1">
        <v>2030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4">
        <v>0.14399999999999999</v>
      </c>
      <c r="H278" s="7">
        <f t="shared" si="12"/>
        <v>10.512</v>
      </c>
      <c r="I278" s="2">
        <v>3</v>
      </c>
      <c r="J278" s="27">
        <f t="shared" si="13"/>
        <v>0.13150684931506848</v>
      </c>
      <c r="K278" s="27">
        <f t="shared" si="14"/>
        <v>10512</v>
      </c>
    </row>
    <row r="279" spans="1:11" ht="45" x14ac:dyDescent="0.25">
      <c r="A279" s="1">
        <v>2030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4">
        <v>0.122</v>
      </c>
      <c r="H279" s="7">
        <f t="shared" si="12"/>
        <v>2.9279999999999995</v>
      </c>
      <c r="I279" s="2">
        <v>3</v>
      </c>
      <c r="J279" s="27">
        <f t="shared" si="13"/>
        <v>0.11141552511415524</v>
      </c>
      <c r="K279" s="27">
        <f t="shared" si="14"/>
        <v>2927.9999999999995</v>
      </c>
    </row>
    <row r="280" spans="1:11" ht="45" x14ac:dyDescent="0.25">
      <c r="A280" s="1">
        <v>2030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4">
        <v>9.0999999999999998E-2</v>
      </c>
      <c r="H280" s="7">
        <f t="shared" si="12"/>
        <v>16.743999999999996</v>
      </c>
      <c r="I280" s="2">
        <v>3</v>
      </c>
      <c r="J280" s="27">
        <f t="shared" si="13"/>
        <v>8.3105022831050215E-2</v>
      </c>
      <c r="K280" s="27">
        <f t="shared" si="14"/>
        <v>16743.999999999996</v>
      </c>
    </row>
    <row r="281" spans="1:11" ht="45" x14ac:dyDescent="0.25">
      <c r="A281" s="1">
        <v>2030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4">
        <v>4.2000000000000003E-2</v>
      </c>
      <c r="H281" s="7">
        <f t="shared" si="12"/>
        <v>2.1420000000000003</v>
      </c>
      <c r="I281" s="2">
        <v>3</v>
      </c>
      <c r="J281" s="27">
        <f t="shared" si="13"/>
        <v>3.8356164383561646E-2</v>
      </c>
      <c r="K281" s="27">
        <f t="shared" si="14"/>
        <v>2142.0000000000005</v>
      </c>
    </row>
    <row r="282" spans="1:11" ht="45" x14ac:dyDescent="0.25">
      <c r="A282" s="1">
        <v>2030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4">
        <v>0.20899999999999999</v>
      </c>
      <c r="H282" s="7">
        <f t="shared" si="12"/>
        <v>14.839</v>
      </c>
      <c r="I282" s="2">
        <v>3</v>
      </c>
      <c r="J282" s="27">
        <f t="shared" si="13"/>
        <v>0.19086757990867578</v>
      </c>
      <c r="K282" s="27">
        <f t="shared" si="14"/>
        <v>14839</v>
      </c>
    </row>
    <row r="283" spans="1:11" ht="45" x14ac:dyDescent="0.25">
      <c r="A283" s="1">
        <v>2030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4">
        <v>4.2999999999999997E-2</v>
      </c>
      <c r="H283" s="7">
        <f t="shared" si="12"/>
        <v>3.4829999999999992</v>
      </c>
      <c r="I283" s="2">
        <v>3</v>
      </c>
      <c r="J283" s="27">
        <f t="shared" si="13"/>
        <v>3.9269406392694058E-2</v>
      </c>
      <c r="K283" s="27">
        <f t="shared" si="14"/>
        <v>3482.9999999999991</v>
      </c>
    </row>
    <row r="284" spans="1:11" ht="45" x14ac:dyDescent="0.25">
      <c r="A284" s="1">
        <v>2030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4">
        <v>2.1389999999999998</v>
      </c>
      <c r="H284" s="7">
        <f t="shared" si="12"/>
        <v>111.22799999999997</v>
      </c>
      <c r="I284" s="2">
        <v>3</v>
      </c>
      <c r="J284" s="27">
        <f t="shared" si="13"/>
        <v>1.9534246575342464</v>
      </c>
      <c r="K284" s="27">
        <f t="shared" si="14"/>
        <v>111227.99999999997</v>
      </c>
    </row>
    <row r="285" spans="1:11" ht="45" x14ac:dyDescent="0.25">
      <c r="A285" s="1">
        <v>2030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4">
        <v>0.64600000000000002</v>
      </c>
      <c r="H285" s="7">
        <f t="shared" si="12"/>
        <v>38.760000000000005</v>
      </c>
      <c r="I285" s="2">
        <v>3</v>
      </c>
      <c r="J285" s="27">
        <f t="shared" si="13"/>
        <v>0.58995433789954344</v>
      </c>
      <c r="K285" s="27">
        <f t="shared" si="14"/>
        <v>38760.000000000007</v>
      </c>
    </row>
    <row r="286" spans="1:11" ht="45" x14ac:dyDescent="0.25">
      <c r="A286" s="1">
        <v>2030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4">
        <v>0.23899999999999999</v>
      </c>
      <c r="H286" s="7">
        <f t="shared" si="12"/>
        <v>19.837</v>
      </c>
      <c r="I286" s="2">
        <v>3</v>
      </c>
      <c r="J286" s="27">
        <f t="shared" si="13"/>
        <v>0.21826484018264838</v>
      </c>
      <c r="K286" s="27">
        <f t="shared" si="14"/>
        <v>19837</v>
      </c>
    </row>
    <row r="287" spans="1:11" ht="30" x14ac:dyDescent="0.25">
      <c r="A287" s="1">
        <v>2030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4">
        <v>1.2749999999999999</v>
      </c>
      <c r="H287" s="7">
        <f t="shared" si="12"/>
        <v>34.424999999999997</v>
      </c>
      <c r="I287" s="2">
        <v>1</v>
      </c>
      <c r="J287" s="27">
        <f t="shared" si="13"/>
        <v>3.4931506849315066</v>
      </c>
      <c r="K287" s="27">
        <f t="shared" si="14"/>
        <v>34425</v>
      </c>
    </row>
    <row r="288" spans="1:11" ht="30" x14ac:dyDescent="0.25">
      <c r="A288" s="1">
        <v>2030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4">
        <v>8.4000000000000005E-2</v>
      </c>
      <c r="H288" s="7">
        <f t="shared" si="12"/>
        <v>2.1840000000000002</v>
      </c>
      <c r="I288" s="2">
        <v>1</v>
      </c>
      <c r="J288" s="27">
        <f t="shared" si="13"/>
        <v>0.23013698630136986</v>
      </c>
      <c r="K288" s="27">
        <f t="shared" si="14"/>
        <v>2184</v>
      </c>
    </row>
    <row r="289" spans="1:11" ht="30" x14ac:dyDescent="0.25">
      <c r="A289" s="1">
        <v>2030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4">
        <v>0.10199999999999999</v>
      </c>
      <c r="H289" s="7">
        <f t="shared" si="12"/>
        <v>3.7739999999999996</v>
      </c>
      <c r="I289" s="2">
        <v>1</v>
      </c>
      <c r="J289" s="27">
        <f t="shared" si="13"/>
        <v>0.27945205479452051</v>
      </c>
      <c r="K289" s="27">
        <f t="shared" si="14"/>
        <v>3773.9999999999995</v>
      </c>
    </row>
    <row r="290" spans="1:11" ht="30" x14ac:dyDescent="0.25">
      <c r="A290" s="1">
        <v>2030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4">
        <v>0.93899999999999995</v>
      </c>
      <c r="H290" s="7">
        <f t="shared" si="12"/>
        <v>14.084999999999997</v>
      </c>
      <c r="I290" s="2">
        <v>1</v>
      </c>
      <c r="J290" s="27">
        <f t="shared" si="13"/>
        <v>2.5726027397260274</v>
      </c>
      <c r="K290" s="27">
        <f t="shared" si="14"/>
        <v>14084.999999999998</v>
      </c>
    </row>
    <row r="291" spans="1:11" ht="30" x14ac:dyDescent="0.25">
      <c r="A291" s="1">
        <v>2030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4">
        <v>0.23200000000000001</v>
      </c>
      <c r="H291" s="7">
        <f t="shared" si="12"/>
        <v>7.1920000000000002</v>
      </c>
      <c r="I291" s="2">
        <v>1</v>
      </c>
      <c r="J291" s="27">
        <f t="shared" si="13"/>
        <v>0.63561643835616444</v>
      </c>
      <c r="K291" s="27">
        <f t="shared" si="14"/>
        <v>7192</v>
      </c>
    </row>
    <row r="292" spans="1:11" ht="30" x14ac:dyDescent="0.25">
      <c r="A292" s="1">
        <v>2030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4">
        <v>8.5999999999999993E-2</v>
      </c>
      <c r="H292" s="7">
        <f t="shared" si="12"/>
        <v>5.6759999999999993</v>
      </c>
      <c r="I292" s="2">
        <v>1</v>
      </c>
      <c r="J292" s="27">
        <f t="shared" si="13"/>
        <v>0.23561643835616436</v>
      </c>
      <c r="K292" s="27">
        <f t="shared" si="14"/>
        <v>5675.9999999999991</v>
      </c>
    </row>
    <row r="293" spans="1:11" ht="30" x14ac:dyDescent="0.25">
      <c r="A293" s="1">
        <v>2030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4">
        <v>6.4000000000000001E-2</v>
      </c>
      <c r="H293" s="7">
        <f t="shared" si="12"/>
        <v>13.696</v>
      </c>
      <c r="I293" s="2">
        <v>2</v>
      </c>
      <c r="J293" s="27">
        <f t="shared" si="13"/>
        <v>8.7671232876712329E-2</v>
      </c>
      <c r="K293" s="27">
        <f t="shared" si="14"/>
        <v>13696</v>
      </c>
    </row>
    <row r="294" spans="1:11" ht="30" x14ac:dyDescent="0.25">
      <c r="A294" s="1">
        <v>2030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4">
        <v>0.161</v>
      </c>
      <c r="H294" s="7">
        <f t="shared" si="12"/>
        <v>31.878</v>
      </c>
      <c r="I294" s="2">
        <v>2</v>
      </c>
      <c r="J294" s="27">
        <f t="shared" si="13"/>
        <v>0.22054794520547946</v>
      </c>
      <c r="K294" s="27">
        <f t="shared" si="14"/>
        <v>31878</v>
      </c>
    </row>
    <row r="295" spans="1:11" ht="30" x14ac:dyDescent="0.25">
      <c r="A295" s="1">
        <v>2030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4">
        <v>0.186</v>
      </c>
      <c r="H295" s="7">
        <f t="shared" si="12"/>
        <v>31.434000000000005</v>
      </c>
      <c r="I295" s="2">
        <v>2</v>
      </c>
      <c r="J295" s="27">
        <f t="shared" si="13"/>
        <v>0.25479452054794521</v>
      </c>
      <c r="K295" s="27">
        <f t="shared" si="14"/>
        <v>31434.000000000004</v>
      </c>
    </row>
    <row r="296" spans="1:11" ht="30" x14ac:dyDescent="0.25">
      <c r="A296" s="1">
        <v>2030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4">
        <v>0.441</v>
      </c>
      <c r="H296" s="7">
        <f t="shared" si="12"/>
        <v>77.616</v>
      </c>
      <c r="I296" s="2">
        <v>2</v>
      </c>
      <c r="J296" s="27">
        <f t="shared" si="13"/>
        <v>0.60410958904109591</v>
      </c>
      <c r="K296" s="27">
        <f t="shared" si="14"/>
        <v>77616</v>
      </c>
    </row>
    <row r="297" spans="1:11" ht="30" x14ac:dyDescent="0.25">
      <c r="A297" s="1">
        <v>2030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4">
        <v>0.13</v>
      </c>
      <c r="H297" s="7">
        <f t="shared" si="12"/>
        <v>26.26</v>
      </c>
      <c r="I297" s="2">
        <v>2</v>
      </c>
      <c r="J297" s="27">
        <f t="shared" si="13"/>
        <v>0.17808219178082191</v>
      </c>
      <c r="K297" s="27">
        <f t="shared" si="14"/>
        <v>26260</v>
      </c>
    </row>
    <row r="298" spans="1:11" ht="30" x14ac:dyDescent="0.25">
      <c r="A298" s="1">
        <v>2030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4">
        <v>0.16800000000000001</v>
      </c>
      <c r="H298" s="7">
        <f t="shared" si="12"/>
        <v>26.544000000000004</v>
      </c>
      <c r="I298" s="2">
        <v>2</v>
      </c>
      <c r="J298" s="27">
        <f t="shared" si="13"/>
        <v>0.23013698630136986</v>
      </c>
      <c r="K298" s="27">
        <f t="shared" si="14"/>
        <v>26544.000000000004</v>
      </c>
    </row>
    <row r="299" spans="1:11" ht="30" x14ac:dyDescent="0.25">
      <c r="A299" s="1">
        <v>2030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4">
        <v>1.401</v>
      </c>
      <c r="H299" s="7">
        <f t="shared" si="12"/>
        <v>238.16999999999996</v>
      </c>
      <c r="I299" s="2">
        <v>2</v>
      </c>
      <c r="J299" s="27">
        <f t="shared" si="13"/>
        <v>1.9191780821917808</v>
      </c>
      <c r="K299" s="27">
        <f t="shared" si="14"/>
        <v>238169.99999999997</v>
      </c>
    </row>
    <row r="300" spans="1:11" ht="30" x14ac:dyDescent="0.25">
      <c r="A300" s="1">
        <v>2030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4">
        <v>0.224</v>
      </c>
      <c r="H300" s="7">
        <f t="shared" si="12"/>
        <v>37.183999999999997</v>
      </c>
      <c r="I300" s="2">
        <v>2</v>
      </c>
      <c r="J300" s="27">
        <f t="shared" si="13"/>
        <v>0.30684931506849317</v>
      </c>
      <c r="K300" s="27">
        <f t="shared" si="14"/>
        <v>37184</v>
      </c>
    </row>
    <row r="301" spans="1:11" ht="30" x14ac:dyDescent="0.25">
      <c r="A301" s="1">
        <v>2030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4">
        <v>1.288</v>
      </c>
      <c r="H301" s="7">
        <f t="shared" si="12"/>
        <v>256.31200000000001</v>
      </c>
      <c r="I301" s="2">
        <v>2</v>
      </c>
      <c r="J301" s="27">
        <f t="shared" si="13"/>
        <v>1.7643835616438357</v>
      </c>
      <c r="K301" s="27">
        <f t="shared" si="14"/>
        <v>256312</v>
      </c>
    </row>
    <row r="302" spans="1:11" ht="45" x14ac:dyDescent="0.25">
      <c r="A302" s="1">
        <v>2030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4">
        <v>0.11899999999999999</v>
      </c>
      <c r="H302" s="7">
        <f t="shared" si="12"/>
        <v>1.6659999999999999</v>
      </c>
      <c r="I302" s="2">
        <v>5</v>
      </c>
      <c r="J302" s="27">
        <f t="shared" si="13"/>
        <v>6.5205479452054793E-2</v>
      </c>
      <c r="K302" s="27">
        <f t="shared" si="14"/>
        <v>1666</v>
      </c>
    </row>
    <row r="303" spans="1:11" ht="45" x14ac:dyDescent="0.25">
      <c r="A303" s="1">
        <v>2030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4">
        <v>0.13980000000000001</v>
      </c>
      <c r="H303" s="7">
        <f t="shared" si="12"/>
        <v>3.3552000000000004</v>
      </c>
      <c r="I303" s="2">
        <v>5</v>
      </c>
      <c r="J303" s="27">
        <f t="shared" si="13"/>
        <v>7.6602739726027408E-2</v>
      </c>
      <c r="K303" s="27">
        <f t="shared" si="14"/>
        <v>3355.2000000000003</v>
      </c>
    </row>
    <row r="304" spans="1:11" ht="45" x14ac:dyDescent="0.25">
      <c r="A304" s="1">
        <v>2030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4">
        <v>9.5000000000000001E-2</v>
      </c>
      <c r="H304" s="7">
        <f t="shared" si="12"/>
        <v>2.2799999999999994</v>
      </c>
      <c r="I304" s="2">
        <v>5</v>
      </c>
      <c r="J304" s="27">
        <f t="shared" si="13"/>
        <v>5.205479452054794E-2</v>
      </c>
      <c r="K304" s="27">
        <f t="shared" si="14"/>
        <v>2279.9999999999995</v>
      </c>
    </row>
    <row r="305" spans="1:11" ht="45" x14ac:dyDescent="0.25">
      <c r="A305" s="1">
        <v>2030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4">
        <v>0.22500000000000001</v>
      </c>
      <c r="H305" s="7">
        <f t="shared" si="12"/>
        <v>2.7</v>
      </c>
      <c r="I305" s="2">
        <v>5</v>
      </c>
      <c r="J305" s="27">
        <f t="shared" si="13"/>
        <v>0.12328767123287672</v>
      </c>
      <c r="K305" s="27">
        <f t="shared" si="14"/>
        <v>2700</v>
      </c>
    </row>
    <row r="306" spans="1:11" ht="45" x14ac:dyDescent="0.25">
      <c r="A306" s="1">
        <v>2030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4">
        <v>6.0999999999999999E-2</v>
      </c>
      <c r="H306" s="7">
        <f t="shared" si="12"/>
        <v>2.867</v>
      </c>
      <c r="I306" s="2">
        <v>5</v>
      </c>
      <c r="J306" s="27">
        <f t="shared" si="13"/>
        <v>3.3424657534246574E-2</v>
      </c>
      <c r="K306" s="27">
        <f t="shared" si="14"/>
        <v>2867</v>
      </c>
    </row>
    <row r="307" spans="1:11" ht="45" x14ac:dyDescent="0.25">
      <c r="A307" s="1">
        <v>2030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4">
        <v>0.16800000000000001</v>
      </c>
      <c r="H307" s="7">
        <f t="shared" si="12"/>
        <v>2.6880000000000002</v>
      </c>
      <c r="I307" s="2">
        <v>5</v>
      </c>
      <c r="J307" s="27">
        <f t="shared" si="13"/>
        <v>9.2054794520547947E-2</v>
      </c>
      <c r="K307" s="27">
        <f t="shared" si="14"/>
        <v>2688</v>
      </c>
    </row>
    <row r="308" spans="1:11" ht="45" x14ac:dyDescent="0.25">
      <c r="A308" s="1">
        <v>2030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4">
        <v>0.2</v>
      </c>
      <c r="H308" s="7">
        <f t="shared" si="12"/>
        <v>7.4000000000000021</v>
      </c>
      <c r="I308" s="2">
        <v>5</v>
      </c>
      <c r="J308" s="27">
        <f t="shared" si="13"/>
        <v>0.10958904109589043</v>
      </c>
      <c r="K308" s="27">
        <f t="shared" si="14"/>
        <v>7400.0000000000018</v>
      </c>
    </row>
    <row r="309" spans="1:11" ht="45" x14ac:dyDescent="0.25">
      <c r="A309" s="1">
        <v>2030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4">
        <v>7.1999999999999995E-2</v>
      </c>
      <c r="H309" s="7">
        <f t="shared" si="12"/>
        <v>2.448</v>
      </c>
      <c r="I309" s="2">
        <v>5</v>
      </c>
      <c r="J309" s="27">
        <f t="shared" si="13"/>
        <v>3.9452054794520547E-2</v>
      </c>
      <c r="K309" s="27">
        <f t="shared" si="14"/>
        <v>2448</v>
      </c>
    </row>
    <row r="310" spans="1:11" ht="45" x14ac:dyDescent="0.25">
      <c r="A310" s="1">
        <v>2030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4">
        <v>0.159</v>
      </c>
      <c r="H310" s="7">
        <f t="shared" si="12"/>
        <v>4.452</v>
      </c>
      <c r="I310" s="2">
        <v>5</v>
      </c>
      <c r="J310" s="27">
        <f t="shared" si="13"/>
        <v>8.7123287671232882E-2</v>
      </c>
      <c r="K310" s="27">
        <f t="shared" si="14"/>
        <v>4452</v>
      </c>
    </row>
    <row r="311" spans="1:11" ht="45" x14ac:dyDescent="0.25">
      <c r="A311" s="1">
        <v>2030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4">
        <v>3.1440000000000001</v>
      </c>
      <c r="H311" s="7">
        <f t="shared" si="12"/>
        <v>15.720000000000002</v>
      </c>
      <c r="I311" s="2">
        <v>5</v>
      </c>
      <c r="J311" s="27">
        <f t="shared" si="13"/>
        <v>1.7227397260273976</v>
      </c>
      <c r="K311" s="27">
        <f t="shared" si="14"/>
        <v>15720.000000000002</v>
      </c>
    </row>
    <row r="313" spans="1:11" ht="45" x14ac:dyDescent="0.25">
      <c r="A313" s="1">
        <v>2030</v>
      </c>
      <c r="B313" s="1" t="s">
        <v>8</v>
      </c>
      <c r="C313" s="1" t="s">
        <v>334</v>
      </c>
      <c r="D313" s="1" t="s">
        <v>356</v>
      </c>
      <c r="E313" s="1">
        <v>1.7</v>
      </c>
      <c r="F313" s="1" t="s">
        <v>331</v>
      </c>
      <c r="G313" s="25">
        <v>123.68300000000001</v>
      </c>
      <c r="H313" s="25">
        <f t="shared" ref="H313:H320" si="15">K313/1000</f>
        <v>210.26110000000003</v>
      </c>
      <c r="I313" s="1">
        <v>25</v>
      </c>
      <c r="J313" s="25">
        <f t="shared" ref="J313:J320" si="16">((G313/365)*1000)/I313</f>
        <v>13.554301369863015</v>
      </c>
      <c r="K313" s="35">
        <f t="shared" ref="K313:K320" si="17">E313*J313*365*I313</f>
        <v>210261.10000000003</v>
      </c>
    </row>
    <row r="314" spans="1:11" ht="60" x14ac:dyDescent="0.25">
      <c r="A314" s="1">
        <v>2030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5">
        <v>9.2829999999999995</v>
      </c>
      <c r="H314" s="25">
        <f t="shared" si="15"/>
        <v>4.6414999999999997</v>
      </c>
      <c r="I314" s="1">
        <v>2</v>
      </c>
      <c r="J314" s="25">
        <f t="shared" si="16"/>
        <v>12.716438356164383</v>
      </c>
      <c r="K314" s="35">
        <f t="shared" si="17"/>
        <v>4641.5</v>
      </c>
    </row>
    <row r="315" spans="1:11" ht="45" x14ac:dyDescent="0.25">
      <c r="A315" s="1">
        <v>2030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5">
        <v>8.8759999999999994</v>
      </c>
      <c r="H315" s="25">
        <f t="shared" si="15"/>
        <v>4.4379999999999997</v>
      </c>
      <c r="I315" s="1">
        <v>2</v>
      </c>
      <c r="J315" s="25">
        <f t="shared" si="16"/>
        <v>12.158904109589042</v>
      </c>
      <c r="K315" s="35">
        <f t="shared" si="17"/>
        <v>4438</v>
      </c>
    </row>
    <row r="316" spans="1:11" ht="45" x14ac:dyDescent="0.25">
      <c r="A316" s="1">
        <v>2030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5">
        <v>9.2170000000000005</v>
      </c>
      <c r="H316" s="25">
        <f t="shared" si="15"/>
        <v>4.6085000000000003</v>
      </c>
      <c r="I316" s="1">
        <v>2</v>
      </c>
      <c r="J316" s="25">
        <f t="shared" si="16"/>
        <v>12.626027397260275</v>
      </c>
      <c r="K316" s="35">
        <f t="shared" si="17"/>
        <v>4608.5</v>
      </c>
    </row>
    <row r="317" spans="1:11" ht="30" x14ac:dyDescent="0.25">
      <c r="A317" s="1">
        <v>2030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5">
        <v>9.6590000000000007</v>
      </c>
      <c r="H317" s="25">
        <f t="shared" si="15"/>
        <v>4.8295000000000003</v>
      </c>
      <c r="I317" s="1">
        <v>2</v>
      </c>
      <c r="J317" s="25">
        <f t="shared" si="16"/>
        <v>13.231506849315069</v>
      </c>
      <c r="K317" s="35">
        <f t="shared" si="17"/>
        <v>4829.5</v>
      </c>
    </row>
    <row r="318" spans="1:11" ht="30" x14ac:dyDescent="0.25">
      <c r="A318" s="1">
        <v>2030</v>
      </c>
      <c r="B318" s="1" t="s">
        <v>8</v>
      </c>
      <c r="C318" s="1" t="s">
        <v>337</v>
      </c>
      <c r="D318" s="36" t="s">
        <v>354</v>
      </c>
      <c r="E318" s="1">
        <v>360</v>
      </c>
      <c r="F318" s="1" t="s">
        <v>331</v>
      </c>
      <c r="G318" s="25">
        <v>3.569</v>
      </c>
      <c r="H318" s="35">
        <f t="shared" si="15"/>
        <v>1284.8399999999999</v>
      </c>
      <c r="I318" s="1">
        <v>1</v>
      </c>
      <c r="J318" s="25">
        <f t="shared" si="16"/>
        <v>9.7780821917808218</v>
      </c>
      <c r="K318" s="35">
        <f t="shared" si="17"/>
        <v>1284840</v>
      </c>
    </row>
    <row r="319" spans="1:11" ht="45" x14ac:dyDescent="0.25">
      <c r="A319" s="1">
        <v>2030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5">
        <v>8.1869999999999994</v>
      </c>
      <c r="H319" s="35">
        <f t="shared" si="15"/>
        <v>1408.1639999999998</v>
      </c>
      <c r="I319" s="1">
        <v>2</v>
      </c>
      <c r="J319" s="25">
        <f t="shared" si="16"/>
        <v>11.215068493150683</v>
      </c>
      <c r="K319" s="35">
        <f t="shared" si="17"/>
        <v>1408163.9999999998</v>
      </c>
    </row>
    <row r="320" spans="1:11" ht="60" x14ac:dyDescent="0.25">
      <c r="A320" s="1">
        <v>2030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5">
        <v>7.1020000000000003</v>
      </c>
      <c r="H320" s="25">
        <f t="shared" si="15"/>
        <v>14.204000000000001</v>
      </c>
      <c r="I320" s="1">
        <v>2</v>
      </c>
      <c r="J320" s="25">
        <f t="shared" si="16"/>
        <v>9.7287671232876711</v>
      </c>
      <c r="K320" s="35">
        <f t="shared" si="17"/>
        <v>14204</v>
      </c>
    </row>
  </sheetData>
  <autoFilter ref="A1:H311" xr:uid="{00000000-0001-0000-0500-000000000000}"/>
  <conditionalFormatting sqref="C313:C320">
    <cfRule type="duplicateValues" dxfId="8" priority="1"/>
  </conditionalFormatting>
  <pageMargins left="0.25" right="0.25" top="0.75" bottom="0.75" header="0.3" footer="0.3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K323"/>
  <sheetViews>
    <sheetView topLeftCell="C1" zoomScale="112" zoomScaleNormal="112" workbookViewId="0">
      <selection activeCell="N3" sqref="N3"/>
    </sheetView>
  </sheetViews>
  <sheetFormatPr defaultRowHeight="15" x14ac:dyDescent="0.25"/>
  <cols>
    <col min="2" max="2" width="23.42578125" customWidth="1"/>
    <col min="3" max="3" width="43.42578125" customWidth="1"/>
    <col min="4" max="4" width="54.28515625" customWidth="1"/>
    <col min="5" max="5" width="30.140625" customWidth="1"/>
    <col min="6" max="6" width="24.28515625" customWidth="1"/>
    <col min="7" max="7" width="20.5703125" customWidth="1"/>
    <col min="8" max="8" width="22.5703125" customWidth="1"/>
    <col min="9" max="9" width="13.85546875" hidden="1" customWidth="1"/>
    <col min="10" max="10" width="14.140625" hidden="1" customWidth="1"/>
    <col min="11" max="11" width="16.7109375" hidden="1" customWidth="1"/>
  </cols>
  <sheetData>
    <row r="1" spans="1:11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342</v>
      </c>
      <c r="J1" s="4" t="s">
        <v>343</v>
      </c>
      <c r="K1" s="5" t="s">
        <v>344</v>
      </c>
    </row>
    <row r="2" spans="1:11" ht="45" x14ac:dyDescent="0.25">
      <c r="A2" s="1">
        <v>2031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3">
        <v>0.81499999999999995</v>
      </c>
      <c r="H2" s="7">
        <f t="shared" ref="H2:H66" si="0">K2/1000</f>
        <v>70.09</v>
      </c>
      <c r="I2" s="12">
        <v>1</v>
      </c>
      <c r="J2" s="9">
        <f t="shared" ref="J2:J66" si="1">((G2/365)*1000)/I2</f>
        <v>2.2328767123287672</v>
      </c>
      <c r="K2" s="9">
        <f t="shared" ref="K2:K66" si="2">E2*J2*365*I2</f>
        <v>70090</v>
      </c>
    </row>
    <row r="3" spans="1:11" ht="45" x14ac:dyDescent="0.25">
      <c r="A3" s="1">
        <v>2031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3">
        <v>0.91300000000000003</v>
      </c>
      <c r="H3" s="7">
        <f t="shared" si="0"/>
        <v>67.561999999999998</v>
      </c>
      <c r="I3" s="12">
        <v>3</v>
      </c>
      <c r="J3" s="9">
        <f t="shared" si="1"/>
        <v>0.8337899543378996</v>
      </c>
      <c r="K3" s="9">
        <f t="shared" si="2"/>
        <v>67562</v>
      </c>
    </row>
    <row r="4" spans="1:11" ht="30" x14ac:dyDescent="0.25">
      <c r="A4" s="1">
        <v>2031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3">
        <v>0.20899999999999999</v>
      </c>
      <c r="H4" s="7">
        <f t="shared" si="0"/>
        <v>20.9</v>
      </c>
      <c r="I4" s="12">
        <v>3</v>
      </c>
      <c r="J4" s="9">
        <f t="shared" si="1"/>
        <v>0.19086757990867578</v>
      </c>
      <c r="K4" s="9">
        <f t="shared" si="2"/>
        <v>20900</v>
      </c>
    </row>
    <row r="5" spans="1:11" ht="30" x14ac:dyDescent="0.25">
      <c r="A5" s="1">
        <v>2031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3">
        <v>0.159</v>
      </c>
      <c r="H5" s="7">
        <f t="shared" si="0"/>
        <v>19.080000000000005</v>
      </c>
      <c r="I5" s="12">
        <v>3</v>
      </c>
      <c r="J5" s="9">
        <f t="shared" si="1"/>
        <v>0.14520547945205481</v>
      </c>
      <c r="K5" s="9">
        <f t="shared" si="2"/>
        <v>19080.000000000004</v>
      </c>
    </row>
    <row r="6" spans="1:11" ht="30" x14ac:dyDescent="0.25">
      <c r="A6" s="1">
        <v>2031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3">
        <v>0.28899999999999998</v>
      </c>
      <c r="H6" s="7">
        <f t="shared" si="0"/>
        <v>33.524000000000001</v>
      </c>
      <c r="I6" s="12">
        <v>3</v>
      </c>
      <c r="J6" s="9">
        <f t="shared" si="1"/>
        <v>0.26392694063926941</v>
      </c>
      <c r="K6" s="9">
        <f t="shared" si="2"/>
        <v>33524</v>
      </c>
    </row>
    <row r="7" spans="1:11" ht="45" x14ac:dyDescent="0.25">
      <c r="A7" s="1">
        <v>2031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3">
        <v>0.75600000000000001</v>
      </c>
      <c r="H7" s="7">
        <f t="shared" si="0"/>
        <v>55.188000000000002</v>
      </c>
      <c r="I7" s="12">
        <v>3</v>
      </c>
      <c r="J7" s="9">
        <f t="shared" si="1"/>
        <v>0.69041095890410953</v>
      </c>
      <c r="K7" s="9">
        <f t="shared" si="2"/>
        <v>55188</v>
      </c>
    </row>
    <row r="8" spans="1:11" ht="30" x14ac:dyDescent="0.25">
      <c r="A8" s="1">
        <v>2031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3">
        <v>0.10299999999999999</v>
      </c>
      <c r="H8" s="7">
        <f t="shared" si="0"/>
        <v>15.964999999999998</v>
      </c>
      <c r="I8" s="12">
        <v>3</v>
      </c>
      <c r="J8" s="9">
        <f t="shared" si="1"/>
        <v>9.4063926940639267E-2</v>
      </c>
      <c r="K8" s="9">
        <f t="shared" si="2"/>
        <v>15964.999999999998</v>
      </c>
    </row>
    <row r="9" spans="1:11" ht="30" x14ac:dyDescent="0.25">
      <c r="A9" s="1">
        <v>2031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3">
        <v>0.191</v>
      </c>
      <c r="H9" s="7">
        <f t="shared" si="0"/>
        <v>16.044</v>
      </c>
      <c r="I9" s="12">
        <v>3</v>
      </c>
      <c r="J9" s="9">
        <f t="shared" si="1"/>
        <v>0.17442922374429223</v>
      </c>
      <c r="K9" s="9">
        <f t="shared" si="2"/>
        <v>16044</v>
      </c>
    </row>
    <row r="10" spans="1:11" ht="30" x14ac:dyDescent="0.25">
      <c r="A10" s="1">
        <v>2031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3">
        <v>2.165</v>
      </c>
      <c r="H10" s="7">
        <f t="shared" si="0"/>
        <v>142.88999999999999</v>
      </c>
      <c r="I10" s="12">
        <v>4</v>
      </c>
      <c r="J10" s="9">
        <f t="shared" si="1"/>
        <v>1.4828767123287672</v>
      </c>
      <c r="K10" s="9">
        <f t="shared" si="2"/>
        <v>142890</v>
      </c>
    </row>
    <row r="11" spans="1:11" ht="30" x14ac:dyDescent="0.25">
      <c r="A11" s="1">
        <v>2031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3">
        <v>6.7000000000000004E-2</v>
      </c>
      <c r="H11" s="7">
        <f t="shared" si="0"/>
        <v>5.36</v>
      </c>
      <c r="I11" s="12">
        <v>4</v>
      </c>
      <c r="J11" s="9">
        <f t="shared" si="1"/>
        <v>4.5890410958904108E-2</v>
      </c>
      <c r="K11" s="9">
        <f t="shared" si="2"/>
        <v>5360</v>
      </c>
    </row>
    <row r="12" spans="1:11" ht="30" x14ac:dyDescent="0.25">
      <c r="A12" s="1">
        <v>2031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3">
        <v>0.09</v>
      </c>
      <c r="H12" s="7">
        <f t="shared" si="0"/>
        <v>8.2799999999999994</v>
      </c>
      <c r="I12" s="12">
        <v>4</v>
      </c>
      <c r="J12" s="9">
        <f t="shared" si="1"/>
        <v>6.1643835616438353E-2</v>
      </c>
      <c r="K12" s="9">
        <f t="shared" si="2"/>
        <v>8280</v>
      </c>
    </row>
    <row r="13" spans="1:11" ht="30" x14ac:dyDescent="0.25">
      <c r="A13" s="1">
        <v>2031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3">
        <v>3.7999999999999999E-2</v>
      </c>
      <c r="H13" s="7">
        <f t="shared" si="0"/>
        <v>2.242</v>
      </c>
      <c r="I13" s="12">
        <v>4</v>
      </c>
      <c r="J13" s="9">
        <f t="shared" si="1"/>
        <v>2.6027397260273973E-2</v>
      </c>
      <c r="K13" s="9">
        <f t="shared" si="2"/>
        <v>2242</v>
      </c>
    </row>
    <row r="14" spans="1:11" ht="30" x14ac:dyDescent="0.25">
      <c r="A14" s="1">
        <v>2031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3">
        <v>7.3999999999999996E-2</v>
      </c>
      <c r="H14" s="7">
        <f t="shared" si="0"/>
        <v>8.8800000000000008</v>
      </c>
      <c r="I14" s="12">
        <v>4</v>
      </c>
      <c r="J14" s="9">
        <f t="shared" si="1"/>
        <v>5.0684931506849315E-2</v>
      </c>
      <c r="K14" s="9">
        <f t="shared" si="2"/>
        <v>8880</v>
      </c>
    </row>
    <row r="15" spans="1:11" ht="30" x14ac:dyDescent="0.25">
      <c r="A15" s="1">
        <v>2031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3">
        <v>0.13300000000000001</v>
      </c>
      <c r="H15" s="7">
        <f t="shared" si="0"/>
        <v>12.236000000000001</v>
      </c>
      <c r="I15" s="12">
        <v>4</v>
      </c>
      <c r="J15" s="9">
        <f t="shared" si="1"/>
        <v>9.1095890410958905E-2</v>
      </c>
      <c r="K15" s="9">
        <f t="shared" si="2"/>
        <v>12236</v>
      </c>
    </row>
    <row r="16" spans="1:11" ht="30" x14ac:dyDescent="0.25">
      <c r="A16" s="1">
        <v>2031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3">
        <v>0.124</v>
      </c>
      <c r="H16" s="7">
        <f t="shared" si="0"/>
        <v>17.608000000000001</v>
      </c>
      <c r="I16" s="12">
        <v>4</v>
      </c>
      <c r="J16" s="9">
        <f t="shared" si="1"/>
        <v>8.4931506849315067E-2</v>
      </c>
      <c r="K16" s="9">
        <f t="shared" si="2"/>
        <v>17608</v>
      </c>
    </row>
    <row r="17" spans="1:11" ht="30" x14ac:dyDescent="0.25">
      <c r="A17" s="1">
        <v>2031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3">
        <v>0.14499999999999999</v>
      </c>
      <c r="H17" s="7">
        <f t="shared" si="0"/>
        <v>16.674999999999997</v>
      </c>
      <c r="I17" s="12">
        <v>4</v>
      </c>
      <c r="J17" s="9">
        <f t="shared" si="1"/>
        <v>9.9315068493150679E-2</v>
      </c>
      <c r="K17" s="9">
        <f t="shared" si="2"/>
        <v>16674.999999999996</v>
      </c>
    </row>
    <row r="18" spans="1:11" ht="30" x14ac:dyDescent="0.25">
      <c r="A18" s="1">
        <v>2031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3">
        <v>2.5999999999999999E-2</v>
      </c>
      <c r="H18" s="7">
        <f t="shared" si="0"/>
        <v>1.742</v>
      </c>
      <c r="I18" s="12">
        <v>4</v>
      </c>
      <c r="J18" s="9">
        <f t="shared" si="1"/>
        <v>1.7808219178082191E-2</v>
      </c>
      <c r="K18" s="9">
        <f t="shared" si="2"/>
        <v>1742</v>
      </c>
    </row>
    <row r="19" spans="1:11" ht="30" x14ac:dyDescent="0.25">
      <c r="A19" s="1">
        <v>2031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3">
        <v>4.7E-2</v>
      </c>
      <c r="H19" s="7">
        <f t="shared" si="0"/>
        <v>3.6659999999999999</v>
      </c>
      <c r="I19" s="12">
        <v>4</v>
      </c>
      <c r="J19" s="9">
        <f t="shared" si="1"/>
        <v>3.2191780821917808E-2</v>
      </c>
      <c r="K19" s="9">
        <f t="shared" si="2"/>
        <v>3666</v>
      </c>
    </row>
    <row r="20" spans="1:11" ht="30" x14ac:dyDescent="0.25">
      <c r="A20" s="1">
        <v>2031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3">
        <v>8.7999999999999995E-2</v>
      </c>
      <c r="H20" s="7">
        <f t="shared" si="0"/>
        <v>10.736000000000001</v>
      </c>
      <c r="I20" s="12">
        <v>4</v>
      </c>
      <c r="J20" s="9">
        <f t="shared" si="1"/>
        <v>6.0273972602739721E-2</v>
      </c>
      <c r="K20" s="9">
        <f t="shared" si="2"/>
        <v>10736</v>
      </c>
    </row>
    <row r="21" spans="1:11" ht="30" x14ac:dyDescent="0.25">
      <c r="A21" s="1">
        <v>2031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3">
        <v>0.999</v>
      </c>
      <c r="H21" s="7">
        <f t="shared" si="0"/>
        <v>72.927000000000007</v>
      </c>
      <c r="I21" s="12">
        <v>1</v>
      </c>
      <c r="J21" s="9">
        <f t="shared" si="1"/>
        <v>2.7369863013698628</v>
      </c>
      <c r="K21" s="9">
        <f t="shared" si="2"/>
        <v>72927</v>
      </c>
    </row>
    <row r="22" spans="1:11" ht="30" x14ac:dyDescent="0.25">
      <c r="A22" s="1">
        <v>2031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3">
        <v>5.8999999999999997E-2</v>
      </c>
      <c r="H22" s="7">
        <f t="shared" si="0"/>
        <v>10.266</v>
      </c>
      <c r="I22" s="12">
        <v>4</v>
      </c>
      <c r="J22" s="9">
        <f t="shared" si="1"/>
        <v>4.041095890410959E-2</v>
      </c>
      <c r="K22" s="9">
        <f t="shared" si="2"/>
        <v>10266</v>
      </c>
    </row>
    <row r="23" spans="1:11" ht="30" x14ac:dyDescent="0.25">
      <c r="A23" s="1">
        <v>2031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3">
        <v>6.4000000000000001E-2</v>
      </c>
      <c r="H23" s="7">
        <f t="shared" si="0"/>
        <v>13.76</v>
      </c>
      <c r="I23" s="12">
        <v>4</v>
      </c>
      <c r="J23" s="9">
        <f t="shared" si="1"/>
        <v>4.3835616438356165E-2</v>
      </c>
      <c r="K23" s="9">
        <f t="shared" si="2"/>
        <v>13760</v>
      </c>
    </row>
    <row r="24" spans="1:11" ht="30" x14ac:dyDescent="0.25">
      <c r="A24" s="1">
        <v>2031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3">
        <v>2.1640000000000001</v>
      </c>
      <c r="H24" s="7">
        <f t="shared" si="0"/>
        <v>186.10400000000001</v>
      </c>
      <c r="I24" s="12">
        <v>4</v>
      </c>
      <c r="J24" s="9">
        <f t="shared" si="1"/>
        <v>1.4821917808219178</v>
      </c>
      <c r="K24" s="9">
        <f t="shared" si="2"/>
        <v>186104</v>
      </c>
    </row>
    <row r="25" spans="1:11" ht="30" x14ac:dyDescent="0.25">
      <c r="A25" s="1">
        <v>2031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3">
        <v>0.40100000000000002</v>
      </c>
      <c r="H25" s="7">
        <f t="shared" si="0"/>
        <v>68.17</v>
      </c>
      <c r="I25" s="12">
        <v>4</v>
      </c>
      <c r="J25" s="9">
        <f t="shared" si="1"/>
        <v>0.27465753424657535</v>
      </c>
      <c r="K25" s="9">
        <f t="shared" si="2"/>
        <v>68170</v>
      </c>
    </row>
    <row r="26" spans="1:11" ht="30" x14ac:dyDescent="0.25">
      <c r="A26" s="1">
        <v>2031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3">
        <v>0.218</v>
      </c>
      <c r="H26" s="7">
        <f t="shared" si="0"/>
        <v>30.52</v>
      </c>
      <c r="I26" s="12">
        <v>4</v>
      </c>
      <c r="J26" s="9">
        <f t="shared" si="1"/>
        <v>0.14931506849315068</v>
      </c>
      <c r="K26" s="9">
        <f t="shared" si="2"/>
        <v>30520</v>
      </c>
    </row>
    <row r="27" spans="1:11" ht="30" x14ac:dyDescent="0.25">
      <c r="A27" s="1">
        <v>2031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3">
        <v>0.58099999999999996</v>
      </c>
      <c r="H27" s="7">
        <f t="shared" si="0"/>
        <v>72.043999999999983</v>
      </c>
      <c r="I27" s="12">
        <v>4</v>
      </c>
      <c r="J27" s="9">
        <f t="shared" si="1"/>
        <v>0.397945205479452</v>
      </c>
      <c r="K27" s="9">
        <f t="shared" si="2"/>
        <v>72043.999999999985</v>
      </c>
    </row>
    <row r="28" spans="1:11" ht="45" x14ac:dyDescent="0.25">
      <c r="A28" s="1">
        <v>2031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3">
        <v>0.40500000000000003</v>
      </c>
      <c r="H28" s="7">
        <f t="shared" si="0"/>
        <v>89.1</v>
      </c>
      <c r="I28" s="12">
        <v>4</v>
      </c>
      <c r="J28" s="9">
        <f t="shared" si="1"/>
        <v>0.2773972602739726</v>
      </c>
      <c r="K28" s="9">
        <f t="shared" si="2"/>
        <v>89100</v>
      </c>
    </row>
    <row r="29" spans="1:11" ht="30" x14ac:dyDescent="0.25">
      <c r="A29" s="1">
        <v>2031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3">
        <v>0.155</v>
      </c>
      <c r="H29" s="7">
        <f t="shared" si="0"/>
        <v>24.954999999999998</v>
      </c>
      <c r="I29" s="12">
        <v>4</v>
      </c>
      <c r="J29" s="9">
        <f t="shared" si="1"/>
        <v>0.10616438356164384</v>
      </c>
      <c r="K29" s="9">
        <f t="shared" si="2"/>
        <v>24955</v>
      </c>
    </row>
    <row r="30" spans="1:11" ht="30" x14ac:dyDescent="0.25">
      <c r="A30" s="1">
        <v>2031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3">
        <v>5.1999999999999998E-2</v>
      </c>
      <c r="H30" s="7">
        <f t="shared" si="0"/>
        <v>8.06</v>
      </c>
      <c r="I30" s="12">
        <v>4</v>
      </c>
      <c r="J30" s="9">
        <f t="shared" si="1"/>
        <v>3.5616438356164383E-2</v>
      </c>
      <c r="K30" s="9">
        <f t="shared" si="2"/>
        <v>8060</v>
      </c>
    </row>
    <row r="31" spans="1:11" ht="30" x14ac:dyDescent="0.25">
      <c r="A31" s="1">
        <v>2031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3">
        <v>0.86499999999999999</v>
      </c>
      <c r="H31" s="7">
        <f t="shared" si="0"/>
        <v>103.8</v>
      </c>
      <c r="I31" s="12">
        <v>1</v>
      </c>
      <c r="J31" s="9">
        <f t="shared" si="1"/>
        <v>2.3698630136986303</v>
      </c>
      <c r="K31" s="9">
        <f t="shared" si="2"/>
        <v>103800</v>
      </c>
    </row>
    <row r="32" spans="1:11" ht="30" x14ac:dyDescent="0.25">
      <c r="A32" s="1">
        <v>2031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3">
        <v>2.5000000000000001E-2</v>
      </c>
      <c r="H32" s="7">
        <f t="shared" si="0"/>
        <v>3.5000000000000004</v>
      </c>
      <c r="I32" s="12">
        <v>1</v>
      </c>
      <c r="J32" s="9">
        <f t="shared" si="1"/>
        <v>6.8493150684931517E-2</v>
      </c>
      <c r="K32" s="9">
        <f t="shared" si="2"/>
        <v>3500.0000000000005</v>
      </c>
    </row>
    <row r="33" spans="1:11" ht="30" x14ac:dyDescent="0.25">
      <c r="A33" s="1">
        <v>2031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3">
        <v>4.2000000000000003E-2</v>
      </c>
      <c r="H33" s="7">
        <f t="shared" si="0"/>
        <v>5.25</v>
      </c>
      <c r="I33" s="12">
        <v>1</v>
      </c>
      <c r="J33" s="9">
        <f t="shared" si="1"/>
        <v>0.11506849315068493</v>
      </c>
      <c r="K33" s="9">
        <f t="shared" si="2"/>
        <v>5250</v>
      </c>
    </row>
    <row r="34" spans="1:11" ht="30" x14ac:dyDescent="0.25">
      <c r="A34" s="1">
        <v>2031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3">
        <v>2.7E-2</v>
      </c>
      <c r="H34" s="7">
        <f t="shared" si="0"/>
        <v>3.375</v>
      </c>
      <c r="I34" s="12">
        <v>1</v>
      </c>
      <c r="J34" s="9">
        <f t="shared" si="1"/>
        <v>7.3972602739726029E-2</v>
      </c>
      <c r="K34" s="9">
        <f t="shared" si="2"/>
        <v>3375</v>
      </c>
    </row>
    <row r="35" spans="1:11" ht="30" x14ac:dyDescent="0.25">
      <c r="A35" s="1">
        <v>2031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3">
        <v>0.05</v>
      </c>
      <c r="H35" s="7">
        <f t="shared" si="0"/>
        <v>6.8500000000000005</v>
      </c>
      <c r="I35" s="12">
        <v>1</v>
      </c>
      <c r="J35" s="9">
        <f t="shared" si="1"/>
        <v>0.13698630136986303</v>
      </c>
      <c r="K35" s="9">
        <f t="shared" si="2"/>
        <v>6850.0000000000009</v>
      </c>
    </row>
    <row r="36" spans="1:11" ht="30" x14ac:dyDescent="0.25">
      <c r="A36" s="1">
        <v>2031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3">
        <v>4.8000000000000001E-2</v>
      </c>
      <c r="H36" s="7">
        <f t="shared" si="0"/>
        <v>4.8960000000000008</v>
      </c>
      <c r="I36" s="12">
        <v>1</v>
      </c>
      <c r="J36" s="9">
        <f t="shared" si="1"/>
        <v>0.13150684931506851</v>
      </c>
      <c r="K36" s="9">
        <f t="shared" si="2"/>
        <v>4896.0000000000009</v>
      </c>
    </row>
    <row r="37" spans="1:11" ht="30" x14ac:dyDescent="0.25">
      <c r="A37" s="1">
        <v>2031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3">
        <v>0.14499999999999999</v>
      </c>
      <c r="H37" s="7">
        <f t="shared" si="0"/>
        <v>16.53</v>
      </c>
      <c r="I37" s="12">
        <v>1</v>
      </c>
      <c r="J37" s="9">
        <f t="shared" si="1"/>
        <v>0.39726027397260272</v>
      </c>
      <c r="K37" s="9">
        <f t="shared" si="2"/>
        <v>16530</v>
      </c>
    </row>
    <row r="38" spans="1:11" ht="30" x14ac:dyDescent="0.25">
      <c r="A38" s="1">
        <v>2031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3">
        <v>4.5999999999999999E-2</v>
      </c>
      <c r="H38" s="7">
        <f t="shared" si="0"/>
        <v>4.5539999999999994</v>
      </c>
      <c r="I38" s="12">
        <v>1</v>
      </c>
      <c r="J38" s="9">
        <f t="shared" si="1"/>
        <v>0.12602739726027395</v>
      </c>
      <c r="K38" s="9">
        <f t="shared" si="2"/>
        <v>4553.9999999999991</v>
      </c>
    </row>
    <row r="39" spans="1:11" ht="30" x14ac:dyDescent="0.25">
      <c r="A39" s="1">
        <v>2031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3">
        <v>5.0999999999999997E-2</v>
      </c>
      <c r="H39" s="7">
        <f t="shared" si="0"/>
        <v>5.2019999999999991</v>
      </c>
      <c r="I39" s="12">
        <v>1</v>
      </c>
      <c r="J39" s="9">
        <f t="shared" si="1"/>
        <v>0.13972602739726026</v>
      </c>
      <c r="K39" s="9">
        <f t="shared" si="2"/>
        <v>5201.9999999999991</v>
      </c>
    </row>
    <row r="40" spans="1:11" ht="45" x14ac:dyDescent="0.25">
      <c r="A40" s="1">
        <v>2031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3">
        <v>7.6999999999999999E-2</v>
      </c>
      <c r="H40" s="7">
        <f t="shared" si="0"/>
        <v>2.2330000000000001</v>
      </c>
      <c r="I40" s="12">
        <v>4</v>
      </c>
      <c r="J40" s="9">
        <f t="shared" si="1"/>
        <v>5.2739726027397259E-2</v>
      </c>
      <c r="K40" s="9">
        <f t="shared" si="2"/>
        <v>2233</v>
      </c>
    </row>
    <row r="41" spans="1:11" ht="45" x14ac:dyDescent="0.25">
      <c r="A41" s="1">
        <v>2031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3">
        <v>0.121</v>
      </c>
      <c r="H41" s="7">
        <f t="shared" si="0"/>
        <v>1.21</v>
      </c>
      <c r="I41" s="12">
        <v>4</v>
      </c>
      <c r="J41" s="9">
        <f t="shared" si="1"/>
        <v>8.2876712328767116E-2</v>
      </c>
      <c r="K41" s="9">
        <f t="shared" si="2"/>
        <v>1210</v>
      </c>
    </row>
    <row r="42" spans="1:11" ht="45" x14ac:dyDescent="0.25">
      <c r="A42" s="1">
        <v>2031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3">
        <v>1.1040000000000001</v>
      </c>
      <c r="H42" s="7">
        <f t="shared" si="0"/>
        <v>27.6</v>
      </c>
      <c r="I42" s="12">
        <v>4</v>
      </c>
      <c r="J42" s="9">
        <f t="shared" si="1"/>
        <v>0.75616438356164384</v>
      </c>
      <c r="K42" s="9">
        <f t="shared" si="2"/>
        <v>27600</v>
      </c>
    </row>
    <row r="43" spans="1:11" ht="45" x14ac:dyDescent="0.25">
      <c r="A43" s="1">
        <v>2031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3">
        <v>0.17199999999999999</v>
      </c>
      <c r="H43" s="7">
        <f t="shared" si="0"/>
        <v>3.4399999999999995</v>
      </c>
      <c r="I43" s="12">
        <v>4</v>
      </c>
      <c r="J43" s="9">
        <f t="shared" si="1"/>
        <v>0.11780821917808218</v>
      </c>
      <c r="K43" s="9">
        <f t="shared" si="2"/>
        <v>3439.9999999999995</v>
      </c>
    </row>
    <row r="44" spans="1:11" ht="45" x14ac:dyDescent="0.25">
      <c r="A44" s="1">
        <v>2031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3">
        <v>5.7000000000000002E-2</v>
      </c>
      <c r="H44" s="7">
        <f t="shared" si="0"/>
        <v>1.6530000000000002</v>
      </c>
      <c r="I44" s="12">
        <v>4</v>
      </c>
      <c r="J44" s="9">
        <f t="shared" si="1"/>
        <v>3.9041095890410965E-2</v>
      </c>
      <c r="K44" s="9">
        <f t="shared" si="2"/>
        <v>1653.0000000000002</v>
      </c>
    </row>
    <row r="45" spans="1:11" ht="45" x14ac:dyDescent="0.25">
      <c r="A45" s="1">
        <v>2031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3">
        <v>0.153</v>
      </c>
      <c r="H45" s="7">
        <f t="shared" si="0"/>
        <v>6.12</v>
      </c>
      <c r="I45" s="12">
        <v>4</v>
      </c>
      <c r="J45" s="9">
        <f t="shared" si="1"/>
        <v>0.10479452054794521</v>
      </c>
      <c r="K45" s="9">
        <f t="shared" si="2"/>
        <v>6120</v>
      </c>
    </row>
    <row r="46" spans="1:11" ht="45" x14ac:dyDescent="0.25">
      <c r="A46" s="1">
        <v>2031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3">
        <v>0.215</v>
      </c>
      <c r="H46" s="7">
        <f t="shared" si="0"/>
        <v>5.16</v>
      </c>
      <c r="I46" s="12">
        <v>4</v>
      </c>
      <c r="J46" s="9">
        <f t="shared" si="1"/>
        <v>0.14726027397260275</v>
      </c>
      <c r="K46" s="9">
        <f t="shared" si="2"/>
        <v>5160</v>
      </c>
    </row>
    <row r="47" spans="1:11" ht="45" x14ac:dyDescent="0.25">
      <c r="A47" s="1">
        <v>2031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3">
        <v>1.585</v>
      </c>
      <c r="H47" s="7">
        <f t="shared" si="0"/>
        <v>39.624999999999993</v>
      </c>
      <c r="I47" s="12">
        <v>4</v>
      </c>
      <c r="J47" s="9">
        <f t="shared" si="1"/>
        <v>1.0856164383561642</v>
      </c>
      <c r="K47" s="9">
        <f t="shared" si="2"/>
        <v>39624.999999999993</v>
      </c>
    </row>
    <row r="48" spans="1:11" ht="45" x14ac:dyDescent="0.25">
      <c r="A48" s="1">
        <v>2031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3">
        <v>0.317</v>
      </c>
      <c r="H48" s="7">
        <f t="shared" si="0"/>
        <v>4.4379999999999997</v>
      </c>
      <c r="I48" s="12">
        <v>4</v>
      </c>
      <c r="J48" s="9">
        <f t="shared" si="1"/>
        <v>0.2171232876712329</v>
      </c>
      <c r="K48" s="9">
        <f t="shared" si="2"/>
        <v>4438</v>
      </c>
    </row>
    <row r="49" spans="1:11" ht="45" x14ac:dyDescent="0.25">
      <c r="A49" s="1">
        <v>2031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3">
        <v>0.32500000000000001</v>
      </c>
      <c r="H49" s="7">
        <f t="shared" si="0"/>
        <v>7.15</v>
      </c>
      <c r="I49" s="12">
        <v>4</v>
      </c>
      <c r="J49" s="9">
        <f t="shared" si="1"/>
        <v>0.22260273972602743</v>
      </c>
      <c r="K49" s="9">
        <f t="shared" si="2"/>
        <v>7150</v>
      </c>
    </row>
    <row r="50" spans="1:11" ht="45" x14ac:dyDescent="0.25">
      <c r="A50" s="1">
        <v>2031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3">
        <v>0.187</v>
      </c>
      <c r="H50" s="7">
        <f t="shared" si="0"/>
        <v>2.2440000000000002</v>
      </c>
      <c r="I50" s="12">
        <v>4</v>
      </c>
      <c r="J50" s="9">
        <f t="shared" si="1"/>
        <v>0.12808219178082192</v>
      </c>
      <c r="K50" s="9">
        <f t="shared" si="2"/>
        <v>2244</v>
      </c>
    </row>
    <row r="51" spans="1:11" ht="45" x14ac:dyDescent="0.25">
      <c r="A51" s="1">
        <v>2031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3">
        <v>0.20599999999999999</v>
      </c>
      <c r="H51" s="7">
        <f t="shared" si="0"/>
        <v>7.0039999999999996</v>
      </c>
      <c r="I51" s="12">
        <v>4</v>
      </c>
      <c r="J51" s="9">
        <f t="shared" si="1"/>
        <v>0.14109589041095891</v>
      </c>
      <c r="K51" s="9">
        <f t="shared" si="2"/>
        <v>7004</v>
      </c>
    </row>
    <row r="52" spans="1:11" ht="45" x14ac:dyDescent="0.25">
      <c r="A52" s="1">
        <v>2031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3">
        <v>0.106</v>
      </c>
      <c r="H52" s="7">
        <f t="shared" si="0"/>
        <v>1.4840000000000002</v>
      </c>
      <c r="I52" s="12">
        <v>4</v>
      </c>
      <c r="J52" s="9">
        <f t="shared" si="1"/>
        <v>7.2602739726027404E-2</v>
      </c>
      <c r="K52" s="9">
        <f t="shared" si="2"/>
        <v>1484.0000000000002</v>
      </c>
    </row>
    <row r="53" spans="1:11" ht="45" x14ac:dyDescent="0.25">
      <c r="A53" s="1">
        <v>2031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3">
        <v>6.6559999999999997</v>
      </c>
      <c r="H53" s="7">
        <f t="shared" si="0"/>
        <v>46.591999999999999</v>
      </c>
      <c r="I53" s="12">
        <v>6</v>
      </c>
      <c r="J53" s="9">
        <f t="shared" si="1"/>
        <v>3.0392694063926942</v>
      </c>
      <c r="K53" s="9">
        <f t="shared" si="2"/>
        <v>46592</v>
      </c>
    </row>
    <row r="54" spans="1:11" ht="30" x14ac:dyDescent="0.25">
      <c r="A54" s="1">
        <v>2031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3">
        <v>9.9939999999999998</v>
      </c>
      <c r="H54" s="7">
        <f t="shared" si="0"/>
        <v>849.49</v>
      </c>
      <c r="I54" s="12">
        <v>11</v>
      </c>
      <c r="J54" s="9">
        <f t="shared" si="1"/>
        <v>2.4891656288916564</v>
      </c>
      <c r="K54" s="9">
        <f t="shared" si="2"/>
        <v>849490</v>
      </c>
    </row>
    <row r="55" spans="1:11" ht="30" x14ac:dyDescent="0.25">
      <c r="A55" s="1">
        <v>2031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3">
        <v>7.1879999999999997</v>
      </c>
      <c r="H55" s="7">
        <f t="shared" si="0"/>
        <v>575.03999999999985</v>
      </c>
      <c r="I55" s="12">
        <v>11</v>
      </c>
      <c r="J55" s="9">
        <f t="shared" si="1"/>
        <v>1.7902864259028641</v>
      </c>
      <c r="K55" s="9">
        <f t="shared" si="2"/>
        <v>575039.99999999988</v>
      </c>
    </row>
    <row r="56" spans="1:11" ht="30" x14ac:dyDescent="0.25">
      <c r="A56" s="1">
        <v>2031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3">
        <v>5.1189999999999998</v>
      </c>
      <c r="H56" s="7">
        <f t="shared" si="0"/>
        <v>353.21100000000001</v>
      </c>
      <c r="I56" s="26">
        <v>2</v>
      </c>
      <c r="J56" s="9">
        <f t="shared" si="1"/>
        <v>7.0123287671232877</v>
      </c>
      <c r="K56" s="9">
        <f t="shared" si="2"/>
        <v>353211</v>
      </c>
    </row>
    <row r="57" spans="1:11" ht="30" x14ac:dyDescent="0.25">
      <c r="A57" s="1">
        <v>2031</v>
      </c>
      <c r="B57" s="28" t="s">
        <v>8</v>
      </c>
      <c r="C57" s="28" t="s">
        <v>46</v>
      </c>
      <c r="D57" s="28" t="s">
        <v>334</v>
      </c>
      <c r="E57" s="28">
        <v>142</v>
      </c>
      <c r="F57" s="28" t="s">
        <v>331</v>
      </c>
      <c r="G57" s="29">
        <v>0.1</v>
      </c>
      <c r="H57" s="30">
        <f t="shared" si="0"/>
        <v>14.200000000000001</v>
      </c>
      <c r="I57" s="12">
        <v>1</v>
      </c>
      <c r="J57" s="21">
        <f t="shared" si="1"/>
        <v>0.27397260273972607</v>
      </c>
      <c r="K57" s="21">
        <f t="shared" si="2"/>
        <v>14200.000000000002</v>
      </c>
    </row>
    <row r="58" spans="1:11" ht="30" x14ac:dyDescent="0.25">
      <c r="A58" s="1">
        <v>2031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3">
        <v>8.8529999999999998</v>
      </c>
      <c r="H58" s="7">
        <f t="shared" si="0"/>
        <v>194.76599999999999</v>
      </c>
      <c r="I58" s="12">
        <v>5</v>
      </c>
      <c r="J58" s="9">
        <f t="shared" si="1"/>
        <v>4.8509589041095884</v>
      </c>
      <c r="K58" s="9">
        <f t="shared" si="2"/>
        <v>194766</v>
      </c>
    </row>
    <row r="59" spans="1:11" ht="30" x14ac:dyDescent="0.25">
      <c r="A59" s="1">
        <v>2031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3">
        <v>62.685000000000002</v>
      </c>
      <c r="H59" s="7">
        <f t="shared" si="0"/>
        <v>2444.7150000000001</v>
      </c>
      <c r="I59" s="12">
        <v>58</v>
      </c>
      <c r="J59" s="9">
        <f t="shared" si="1"/>
        <v>2.9610297590930563</v>
      </c>
      <c r="K59" s="9">
        <f t="shared" si="2"/>
        <v>2444715</v>
      </c>
    </row>
    <row r="60" spans="1:11" ht="30" x14ac:dyDescent="0.25">
      <c r="A60" s="1">
        <v>2031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3">
        <v>11.14</v>
      </c>
      <c r="H60" s="7">
        <f t="shared" si="0"/>
        <v>434.45999999999992</v>
      </c>
      <c r="I60" s="12">
        <v>58</v>
      </c>
      <c r="J60" s="9">
        <f t="shared" si="1"/>
        <v>0.5262163438828531</v>
      </c>
      <c r="K60" s="9">
        <f t="shared" si="2"/>
        <v>434459.99999999994</v>
      </c>
    </row>
    <row r="61" spans="1:11" ht="30" x14ac:dyDescent="0.25">
      <c r="A61" s="1">
        <v>2031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3">
        <v>39.701999999999998</v>
      </c>
      <c r="H61" s="7">
        <f t="shared" si="0"/>
        <v>1548.3779999999999</v>
      </c>
      <c r="I61" s="12">
        <v>58</v>
      </c>
      <c r="J61" s="9">
        <f t="shared" si="1"/>
        <v>1.8753897024090693</v>
      </c>
      <c r="K61" s="9">
        <f t="shared" si="2"/>
        <v>1548378</v>
      </c>
    </row>
    <row r="62" spans="1:11" ht="30" x14ac:dyDescent="0.25">
      <c r="A62" s="1">
        <v>2031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3">
        <v>27.658999999999999</v>
      </c>
      <c r="H62" s="7">
        <f t="shared" si="0"/>
        <v>1078.7010000000002</v>
      </c>
      <c r="I62" s="12">
        <v>58</v>
      </c>
      <c r="J62" s="9">
        <f t="shared" si="1"/>
        <v>1.3065186584789799</v>
      </c>
      <c r="K62" s="9">
        <f t="shared" si="2"/>
        <v>1078701.0000000002</v>
      </c>
    </row>
    <row r="63" spans="1:11" ht="30" x14ac:dyDescent="0.25">
      <c r="A63" s="1">
        <v>2031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3">
        <v>4.5999999999999999E-2</v>
      </c>
      <c r="H63" s="7">
        <f t="shared" si="0"/>
        <v>6.6699999999999982</v>
      </c>
      <c r="I63" s="12">
        <v>1</v>
      </c>
      <c r="J63" s="9">
        <f t="shared" si="1"/>
        <v>0.12602739726027395</v>
      </c>
      <c r="K63" s="9">
        <f t="shared" si="2"/>
        <v>6669.9999999999982</v>
      </c>
    </row>
    <row r="64" spans="1:11" ht="30" x14ac:dyDescent="0.25">
      <c r="A64" s="1">
        <v>2031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3">
        <v>4.2999999999999997E-2</v>
      </c>
      <c r="H64" s="7">
        <f t="shared" si="0"/>
        <v>6.879999999999999</v>
      </c>
      <c r="I64" s="12">
        <v>1</v>
      </c>
      <c r="J64" s="9">
        <f t="shared" si="1"/>
        <v>0.11780821917808218</v>
      </c>
      <c r="K64" s="9">
        <f t="shared" si="2"/>
        <v>6879.9999999999991</v>
      </c>
    </row>
    <row r="65" spans="1:11" ht="30" x14ac:dyDescent="0.25">
      <c r="A65" s="1">
        <v>2031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3">
        <v>1.2490000000000001</v>
      </c>
      <c r="H65" s="7">
        <f t="shared" si="0"/>
        <v>151.12899999999999</v>
      </c>
      <c r="I65" s="12">
        <v>1</v>
      </c>
      <c r="J65" s="9">
        <f t="shared" si="1"/>
        <v>3.4219178082191783</v>
      </c>
      <c r="K65" s="9">
        <f t="shared" si="2"/>
        <v>151129</v>
      </c>
    </row>
    <row r="66" spans="1:11" ht="30" x14ac:dyDescent="0.25">
      <c r="A66" s="1">
        <v>2031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3">
        <v>8.8999999999999996E-2</v>
      </c>
      <c r="H66" s="7">
        <f t="shared" si="0"/>
        <v>12.993999999999998</v>
      </c>
      <c r="I66" s="12">
        <v>1</v>
      </c>
      <c r="J66" s="9">
        <f t="shared" si="1"/>
        <v>0.24383561643835613</v>
      </c>
      <c r="K66" s="9">
        <f t="shared" si="2"/>
        <v>12993.999999999998</v>
      </c>
    </row>
    <row r="67" spans="1:11" ht="30" x14ac:dyDescent="0.25">
      <c r="A67" s="1">
        <v>2031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3">
        <v>9.7000000000000003E-2</v>
      </c>
      <c r="H67" s="7">
        <f t="shared" ref="H67:H130" si="3">K67/1000</f>
        <v>17.169</v>
      </c>
      <c r="I67" s="12">
        <v>1</v>
      </c>
      <c r="J67" s="9">
        <f t="shared" ref="J67:J130" si="4">((G67/365)*1000)/I67</f>
        <v>0.26575342465753427</v>
      </c>
      <c r="K67" s="9">
        <f t="shared" ref="K67:K130" si="5">E67*J67*365*I67</f>
        <v>17169</v>
      </c>
    </row>
    <row r="68" spans="1:11" ht="30" x14ac:dyDescent="0.25">
      <c r="A68" s="1">
        <v>2031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3">
        <v>2.5000000000000001E-2</v>
      </c>
      <c r="H68" s="7">
        <f t="shared" si="3"/>
        <v>3.5250000000000004</v>
      </c>
      <c r="I68" s="12">
        <v>1</v>
      </c>
      <c r="J68" s="9">
        <f t="shared" si="4"/>
        <v>6.8493150684931517E-2</v>
      </c>
      <c r="K68" s="9">
        <f t="shared" si="5"/>
        <v>3525.0000000000005</v>
      </c>
    </row>
    <row r="69" spans="1:11" ht="30" x14ac:dyDescent="0.25">
      <c r="A69" s="1">
        <v>2031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3">
        <v>0.80800000000000005</v>
      </c>
      <c r="H69" s="7">
        <f t="shared" si="3"/>
        <v>67.063999999999993</v>
      </c>
      <c r="I69" s="12">
        <v>1</v>
      </c>
      <c r="J69" s="9">
        <f t="shared" si="4"/>
        <v>2.2136986301369865</v>
      </c>
      <c r="K69" s="9">
        <f t="shared" si="5"/>
        <v>67064</v>
      </c>
    </row>
    <row r="70" spans="1:11" ht="30" x14ac:dyDescent="0.25">
      <c r="A70" s="1">
        <v>2031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3">
        <v>1.829</v>
      </c>
      <c r="H70" s="7">
        <f t="shared" si="3"/>
        <v>16.460999999999995</v>
      </c>
      <c r="I70" s="12">
        <v>3</v>
      </c>
      <c r="J70" s="9">
        <f t="shared" si="4"/>
        <v>1.6703196347031961</v>
      </c>
      <c r="K70" s="9">
        <f t="shared" si="5"/>
        <v>16460.999999999996</v>
      </c>
    </row>
    <row r="71" spans="1:11" ht="30" x14ac:dyDescent="0.25">
      <c r="A71" s="1">
        <v>2031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3">
        <v>5.1999999999999998E-2</v>
      </c>
      <c r="H71" s="7">
        <f t="shared" si="3"/>
        <v>0.36399999999999999</v>
      </c>
      <c r="I71" s="12">
        <v>3</v>
      </c>
      <c r="J71" s="9">
        <f t="shared" si="4"/>
        <v>4.7488584474885846E-2</v>
      </c>
      <c r="K71" s="9">
        <f t="shared" si="5"/>
        <v>364</v>
      </c>
    </row>
    <row r="72" spans="1:11" ht="30" x14ac:dyDescent="0.25">
      <c r="A72" s="1">
        <v>2031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3">
        <v>0.13200000000000001</v>
      </c>
      <c r="H72" s="7">
        <f t="shared" si="3"/>
        <v>2.3759999999999999</v>
      </c>
      <c r="I72" s="12">
        <v>3</v>
      </c>
      <c r="J72" s="9">
        <f t="shared" si="4"/>
        <v>0.12054794520547946</v>
      </c>
      <c r="K72" s="9">
        <f t="shared" si="5"/>
        <v>2376</v>
      </c>
    </row>
    <row r="73" spans="1:11" ht="30" x14ac:dyDescent="0.25">
      <c r="A73" s="1">
        <v>2031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3">
        <v>0.23499999999999999</v>
      </c>
      <c r="H73" s="7">
        <f t="shared" si="3"/>
        <v>2.1150000000000007</v>
      </c>
      <c r="I73" s="12">
        <v>3</v>
      </c>
      <c r="J73" s="9">
        <f t="shared" si="4"/>
        <v>0.21461187214611874</v>
      </c>
      <c r="K73" s="9">
        <f t="shared" si="5"/>
        <v>2115.0000000000005</v>
      </c>
    </row>
    <row r="74" spans="1:11" ht="30" x14ac:dyDescent="0.25">
      <c r="A74" s="1">
        <v>2031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3">
        <v>0.26300000000000001</v>
      </c>
      <c r="H74" s="7">
        <f t="shared" si="3"/>
        <v>8.6790000000000003</v>
      </c>
      <c r="I74" s="12">
        <v>3</v>
      </c>
      <c r="J74" s="9">
        <f t="shared" si="4"/>
        <v>0.24018264840182649</v>
      </c>
      <c r="K74" s="9">
        <f t="shared" si="5"/>
        <v>8679</v>
      </c>
    </row>
    <row r="75" spans="1:11" ht="30" x14ac:dyDescent="0.25">
      <c r="A75" s="1">
        <v>2031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3">
        <v>0.127</v>
      </c>
      <c r="H75" s="7">
        <f t="shared" si="3"/>
        <v>5.4610000000000003</v>
      </c>
      <c r="I75" s="12">
        <v>3</v>
      </c>
      <c r="J75" s="9">
        <f t="shared" si="4"/>
        <v>0.11598173515981734</v>
      </c>
      <c r="K75" s="9">
        <f t="shared" si="5"/>
        <v>5461</v>
      </c>
    </row>
    <row r="76" spans="1:11" ht="30" x14ac:dyDescent="0.25">
      <c r="A76" s="1">
        <v>2031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3">
        <v>5.7000000000000002E-2</v>
      </c>
      <c r="H76" s="7">
        <f t="shared" si="3"/>
        <v>1.1400000000000001</v>
      </c>
      <c r="I76" s="12">
        <v>3</v>
      </c>
      <c r="J76" s="9">
        <f t="shared" si="4"/>
        <v>5.2054794520547953E-2</v>
      </c>
      <c r="K76" s="9">
        <f t="shared" si="5"/>
        <v>1140.0000000000002</v>
      </c>
    </row>
    <row r="77" spans="1:11" ht="30" x14ac:dyDescent="0.25">
      <c r="A77" s="1">
        <v>2031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3">
        <v>0.13400000000000001</v>
      </c>
      <c r="H77" s="7">
        <f t="shared" si="3"/>
        <v>3.6179999999999999</v>
      </c>
      <c r="I77" s="12">
        <v>3</v>
      </c>
      <c r="J77" s="9">
        <f t="shared" si="4"/>
        <v>0.12237442922374429</v>
      </c>
      <c r="K77" s="9">
        <f t="shared" si="5"/>
        <v>3618</v>
      </c>
    </row>
    <row r="78" spans="1:11" ht="30" x14ac:dyDescent="0.25">
      <c r="A78" s="1">
        <v>2031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3">
        <v>0.22900000000000001</v>
      </c>
      <c r="H78" s="7">
        <f t="shared" si="3"/>
        <v>4.8090000000000019</v>
      </c>
      <c r="I78" s="12">
        <v>3</v>
      </c>
      <c r="J78" s="9">
        <f t="shared" si="4"/>
        <v>0.20913242009132424</v>
      </c>
      <c r="K78" s="9">
        <f t="shared" si="5"/>
        <v>4809.0000000000018</v>
      </c>
    </row>
    <row r="79" spans="1:11" ht="30" x14ac:dyDescent="0.25">
      <c r="A79" s="1">
        <v>2031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3">
        <v>0.128</v>
      </c>
      <c r="H79" s="7">
        <f t="shared" si="3"/>
        <v>4.3520000000000003</v>
      </c>
      <c r="I79" s="12">
        <v>3</v>
      </c>
      <c r="J79" s="9">
        <f t="shared" si="4"/>
        <v>0.11689497716894977</v>
      </c>
      <c r="K79" s="9">
        <f t="shared" si="5"/>
        <v>4352</v>
      </c>
    </row>
    <row r="80" spans="1:11" ht="45" x14ac:dyDescent="0.25">
      <c r="A80" s="1">
        <v>2031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3">
        <v>1.1479999999999999</v>
      </c>
      <c r="H80" s="7">
        <f t="shared" si="3"/>
        <v>64.287999999999997</v>
      </c>
      <c r="I80" s="12">
        <v>3</v>
      </c>
      <c r="J80" s="9">
        <f t="shared" si="4"/>
        <v>1.0484018264840183</v>
      </c>
      <c r="K80" s="9">
        <f t="shared" si="5"/>
        <v>64288</v>
      </c>
    </row>
    <row r="81" spans="1:11" ht="45" x14ac:dyDescent="0.25">
      <c r="A81" s="1">
        <v>2031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3">
        <v>8.8999999999999996E-2</v>
      </c>
      <c r="H81" s="7">
        <f t="shared" si="3"/>
        <v>14.773999999999999</v>
      </c>
      <c r="I81" s="12">
        <v>2</v>
      </c>
      <c r="J81" s="9">
        <f t="shared" si="4"/>
        <v>0.12191780821917807</v>
      </c>
      <c r="K81" s="9">
        <f t="shared" si="5"/>
        <v>14774</v>
      </c>
    </row>
    <row r="82" spans="1:11" ht="45" x14ac:dyDescent="0.25">
      <c r="A82" s="1">
        <v>2031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3">
        <v>3.9E-2</v>
      </c>
      <c r="H82" s="7">
        <f t="shared" si="3"/>
        <v>6.3960000000000008</v>
      </c>
      <c r="I82" s="12">
        <v>2</v>
      </c>
      <c r="J82" s="9">
        <f t="shared" si="4"/>
        <v>5.3424657534246578E-2</v>
      </c>
      <c r="K82" s="9">
        <f t="shared" si="5"/>
        <v>6396.0000000000009</v>
      </c>
    </row>
    <row r="83" spans="1:11" ht="45" x14ac:dyDescent="0.25">
      <c r="A83" s="1">
        <v>2031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3">
        <v>9.7000000000000003E-2</v>
      </c>
      <c r="H83" s="7">
        <f t="shared" si="3"/>
        <v>15.035</v>
      </c>
      <c r="I83" s="12">
        <v>2</v>
      </c>
      <c r="J83" s="9">
        <f t="shared" si="4"/>
        <v>0.13287671232876713</v>
      </c>
      <c r="K83" s="9">
        <f t="shared" si="5"/>
        <v>15035</v>
      </c>
    </row>
    <row r="84" spans="1:11" ht="45" x14ac:dyDescent="0.25">
      <c r="A84" s="1">
        <v>2031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3">
        <v>4.5999999999999999E-2</v>
      </c>
      <c r="H84" s="7">
        <f t="shared" si="3"/>
        <v>7.2219999999999995</v>
      </c>
      <c r="I84" s="12">
        <v>2</v>
      </c>
      <c r="J84" s="9">
        <f t="shared" si="4"/>
        <v>6.3013698630136977E-2</v>
      </c>
      <c r="K84" s="9">
        <f t="shared" si="5"/>
        <v>7221.9999999999991</v>
      </c>
    </row>
    <row r="85" spans="1:11" ht="45" x14ac:dyDescent="0.25">
      <c r="A85" s="1">
        <v>2031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3">
        <v>5.5E-2</v>
      </c>
      <c r="H85" s="7">
        <f t="shared" si="3"/>
        <v>7.9200000000000008</v>
      </c>
      <c r="I85" s="12">
        <v>2</v>
      </c>
      <c r="J85" s="9">
        <f t="shared" si="4"/>
        <v>7.5342465753424667E-2</v>
      </c>
      <c r="K85" s="9">
        <f t="shared" si="5"/>
        <v>7920.0000000000009</v>
      </c>
    </row>
    <row r="86" spans="1:11" ht="45" x14ac:dyDescent="0.25">
      <c r="A86" s="1">
        <v>2031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3">
        <v>1.3779999999999999</v>
      </c>
      <c r="H86" s="7">
        <f t="shared" si="3"/>
        <v>190.16399999999996</v>
      </c>
      <c r="I86" s="12">
        <v>2</v>
      </c>
      <c r="J86" s="9">
        <f t="shared" si="4"/>
        <v>1.887671232876712</v>
      </c>
      <c r="K86" s="9">
        <f t="shared" si="5"/>
        <v>190163.99999999997</v>
      </c>
    </row>
    <row r="87" spans="1:11" ht="45" x14ac:dyDescent="0.25">
      <c r="A87" s="1">
        <v>2031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3">
        <v>0.15</v>
      </c>
      <c r="H87" s="7">
        <f t="shared" si="3"/>
        <v>21</v>
      </c>
      <c r="I87" s="12">
        <v>2</v>
      </c>
      <c r="J87" s="9">
        <f t="shared" si="4"/>
        <v>0.20547945205479451</v>
      </c>
      <c r="K87" s="9">
        <f t="shared" si="5"/>
        <v>21000</v>
      </c>
    </row>
    <row r="88" spans="1:11" ht="45" x14ac:dyDescent="0.25">
      <c r="A88" s="1">
        <v>2031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3">
        <v>0.11799999999999999</v>
      </c>
      <c r="H88" s="7">
        <f t="shared" si="3"/>
        <v>19.706</v>
      </c>
      <c r="I88" s="12">
        <v>2</v>
      </c>
      <c r="J88" s="9">
        <f t="shared" si="4"/>
        <v>0.16164383561643836</v>
      </c>
      <c r="K88" s="9">
        <f t="shared" si="5"/>
        <v>19706</v>
      </c>
    </row>
    <row r="89" spans="1:11" ht="45" x14ac:dyDescent="0.25">
      <c r="A89" s="1">
        <v>2031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3">
        <v>6.4000000000000001E-2</v>
      </c>
      <c r="H89" s="7">
        <f t="shared" si="3"/>
        <v>7.9359999999999999</v>
      </c>
      <c r="I89" s="12">
        <v>2</v>
      </c>
      <c r="J89" s="9">
        <f t="shared" si="4"/>
        <v>8.7671232876712329E-2</v>
      </c>
      <c r="K89" s="9">
        <f t="shared" si="5"/>
        <v>7936</v>
      </c>
    </row>
    <row r="90" spans="1:11" ht="45" x14ac:dyDescent="0.25">
      <c r="A90" s="1">
        <v>2031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3">
        <v>0.11</v>
      </c>
      <c r="H90" s="7">
        <f t="shared" si="3"/>
        <v>11.33</v>
      </c>
      <c r="I90" s="12">
        <v>2</v>
      </c>
      <c r="J90" s="9">
        <f t="shared" si="4"/>
        <v>0.15068493150684933</v>
      </c>
      <c r="K90" s="9">
        <f t="shared" si="5"/>
        <v>11330</v>
      </c>
    </row>
    <row r="91" spans="1:11" ht="45" x14ac:dyDescent="0.25">
      <c r="A91" s="1">
        <v>2031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3">
        <v>5.0999999999999997E-2</v>
      </c>
      <c r="H91" s="7">
        <f t="shared" si="3"/>
        <v>8.1089999999999982</v>
      </c>
      <c r="I91" s="12">
        <v>2</v>
      </c>
      <c r="J91" s="9">
        <f t="shared" si="4"/>
        <v>6.9863013698630128E-2</v>
      </c>
      <c r="K91" s="9">
        <f t="shared" si="5"/>
        <v>8108.9999999999991</v>
      </c>
    </row>
    <row r="92" spans="1:11" ht="45" x14ac:dyDescent="0.25">
      <c r="A92" s="1">
        <v>2031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3">
        <v>8.5999999999999993E-2</v>
      </c>
      <c r="H92" s="7">
        <f t="shared" si="3"/>
        <v>12.555999999999999</v>
      </c>
      <c r="I92" s="12">
        <v>2</v>
      </c>
      <c r="J92" s="9">
        <f t="shared" si="4"/>
        <v>0.11780821917808218</v>
      </c>
      <c r="K92" s="9">
        <f t="shared" si="5"/>
        <v>12556</v>
      </c>
    </row>
    <row r="93" spans="1:11" ht="30" x14ac:dyDescent="0.25">
      <c r="A93" s="1">
        <v>2031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3">
        <v>0.29099999999999998</v>
      </c>
      <c r="H93" s="7">
        <f t="shared" si="3"/>
        <v>23.279999999999994</v>
      </c>
      <c r="I93" s="12">
        <v>6</v>
      </c>
      <c r="J93" s="9">
        <f t="shared" si="4"/>
        <v>0.1328767123287671</v>
      </c>
      <c r="K93" s="9">
        <f t="shared" si="5"/>
        <v>23279.999999999993</v>
      </c>
    </row>
    <row r="94" spans="1:11" ht="30" x14ac:dyDescent="0.25">
      <c r="A94" s="1">
        <v>2031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3">
        <v>0.152</v>
      </c>
      <c r="H94" s="7">
        <f t="shared" si="3"/>
        <v>8.36</v>
      </c>
      <c r="I94" s="12">
        <v>6</v>
      </c>
      <c r="J94" s="9">
        <f t="shared" si="4"/>
        <v>6.9406392694063929E-2</v>
      </c>
      <c r="K94" s="9">
        <f t="shared" si="5"/>
        <v>8360</v>
      </c>
    </row>
    <row r="95" spans="1:11" ht="30" x14ac:dyDescent="0.25">
      <c r="A95" s="1">
        <v>2031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3">
        <v>0.96</v>
      </c>
      <c r="H95" s="7">
        <f t="shared" si="3"/>
        <v>62.4</v>
      </c>
      <c r="I95" s="12">
        <v>6</v>
      </c>
      <c r="J95" s="9">
        <f t="shared" si="4"/>
        <v>0.43835616438356162</v>
      </c>
      <c r="K95" s="9">
        <f t="shared" si="5"/>
        <v>62400</v>
      </c>
    </row>
    <row r="96" spans="1:11" ht="30" x14ac:dyDescent="0.25">
      <c r="A96" s="1">
        <v>2031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3">
        <v>0.20799999999999999</v>
      </c>
      <c r="H96" s="7">
        <f t="shared" si="3"/>
        <v>15.808</v>
      </c>
      <c r="I96" s="12">
        <v>6</v>
      </c>
      <c r="J96" s="9">
        <f t="shared" si="4"/>
        <v>9.4977168949771693E-2</v>
      </c>
      <c r="K96" s="9">
        <f t="shared" si="5"/>
        <v>15808</v>
      </c>
    </row>
    <row r="97" spans="1:11" ht="30" x14ac:dyDescent="0.25">
      <c r="A97" s="1">
        <v>2031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3">
        <v>2.0489999999999999</v>
      </c>
      <c r="H97" s="7">
        <f t="shared" si="3"/>
        <v>143.43</v>
      </c>
      <c r="I97" s="12">
        <v>6</v>
      </c>
      <c r="J97" s="9">
        <f t="shared" si="4"/>
        <v>0.93561643835616437</v>
      </c>
      <c r="K97" s="9">
        <f t="shared" si="5"/>
        <v>143430</v>
      </c>
    </row>
    <row r="98" spans="1:11" ht="30" x14ac:dyDescent="0.25">
      <c r="A98" s="1">
        <v>2031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3">
        <v>0.14099999999999999</v>
      </c>
      <c r="H98" s="7">
        <f t="shared" si="3"/>
        <v>9.8699999999999992</v>
      </c>
      <c r="I98" s="12">
        <v>6</v>
      </c>
      <c r="J98" s="9">
        <f t="shared" si="4"/>
        <v>6.4383561643835616E-2</v>
      </c>
      <c r="K98" s="9">
        <f t="shared" si="5"/>
        <v>9870</v>
      </c>
    </row>
    <row r="99" spans="1:11" ht="30" x14ac:dyDescent="0.25">
      <c r="A99" s="1">
        <v>2031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3">
        <v>0.60299999999999998</v>
      </c>
      <c r="H99" s="7">
        <f t="shared" si="3"/>
        <v>37.385999999999996</v>
      </c>
      <c r="I99" s="12">
        <v>6</v>
      </c>
      <c r="J99" s="9">
        <f t="shared" si="4"/>
        <v>0.27534246575342464</v>
      </c>
      <c r="K99" s="9">
        <f t="shared" si="5"/>
        <v>37385.999999999993</v>
      </c>
    </row>
    <row r="100" spans="1:11" ht="30" x14ac:dyDescent="0.25">
      <c r="A100" s="1">
        <v>2031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3">
        <v>5.6000000000000001E-2</v>
      </c>
      <c r="H100" s="7">
        <f t="shared" si="3"/>
        <v>3.8079999999999998</v>
      </c>
      <c r="I100" s="12">
        <v>6</v>
      </c>
      <c r="J100" s="9">
        <f t="shared" si="4"/>
        <v>2.5570776255707764E-2</v>
      </c>
      <c r="K100" s="9">
        <f t="shared" si="5"/>
        <v>3808</v>
      </c>
    </row>
    <row r="101" spans="1:11" ht="30" x14ac:dyDescent="0.25">
      <c r="A101" s="1">
        <v>2031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3">
        <v>0.253</v>
      </c>
      <c r="H101" s="7">
        <f t="shared" si="3"/>
        <v>10.878999999999998</v>
      </c>
      <c r="I101" s="12">
        <v>6</v>
      </c>
      <c r="J101" s="9">
        <f t="shared" si="4"/>
        <v>0.11552511415525113</v>
      </c>
      <c r="K101" s="9">
        <f t="shared" si="5"/>
        <v>10878.999999999998</v>
      </c>
    </row>
    <row r="102" spans="1:11" ht="30" x14ac:dyDescent="0.25">
      <c r="A102" s="1">
        <v>2031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3">
        <v>0.38600000000000001</v>
      </c>
      <c r="H102" s="7">
        <f t="shared" si="3"/>
        <v>23.16</v>
      </c>
      <c r="I102" s="12">
        <v>6</v>
      </c>
      <c r="J102" s="9">
        <f t="shared" si="4"/>
        <v>0.17625570776255708</v>
      </c>
      <c r="K102" s="9">
        <f t="shared" si="5"/>
        <v>23160</v>
      </c>
    </row>
    <row r="103" spans="1:11" ht="30" x14ac:dyDescent="0.25">
      <c r="A103" s="1">
        <v>2031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3">
        <v>0.43</v>
      </c>
      <c r="H103" s="7">
        <f t="shared" si="3"/>
        <v>27.090000000000007</v>
      </c>
      <c r="I103" s="12">
        <v>6</v>
      </c>
      <c r="J103" s="9">
        <f t="shared" si="4"/>
        <v>0.19634703196347034</v>
      </c>
      <c r="K103" s="9">
        <f t="shared" si="5"/>
        <v>27090.000000000007</v>
      </c>
    </row>
    <row r="104" spans="1:11" ht="30" x14ac:dyDescent="0.25">
      <c r="A104" s="1">
        <v>2031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3">
        <v>0.77100000000000002</v>
      </c>
      <c r="H104" s="7">
        <f t="shared" si="3"/>
        <v>59.366999999999997</v>
      </c>
      <c r="I104" s="12">
        <v>6</v>
      </c>
      <c r="J104" s="9">
        <f t="shared" si="4"/>
        <v>0.35205479452054794</v>
      </c>
      <c r="K104" s="9">
        <f t="shared" si="5"/>
        <v>59367</v>
      </c>
    </row>
    <row r="105" spans="1:11" ht="30" x14ac:dyDescent="0.25">
      <c r="A105" s="1">
        <v>2031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3">
        <v>0.106</v>
      </c>
      <c r="H105" s="7">
        <f t="shared" si="3"/>
        <v>4.5579999999999998</v>
      </c>
      <c r="I105" s="12">
        <v>6</v>
      </c>
      <c r="J105" s="9">
        <f t="shared" si="4"/>
        <v>4.8401826484018272E-2</v>
      </c>
      <c r="K105" s="9">
        <f t="shared" si="5"/>
        <v>4558</v>
      </c>
    </row>
    <row r="106" spans="1:11" ht="30" x14ac:dyDescent="0.25">
      <c r="A106" s="1">
        <v>2031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3">
        <v>3.4000000000000002E-2</v>
      </c>
      <c r="H106" s="7">
        <f t="shared" si="3"/>
        <v>1.4960000000000002</v>
      </c>
      <c r="I106" s="12">
        <v>3</v>
      </c>
      <c r="J106" s="9">
        <f t="shared" si="4"/>
        <v>3.1050228310502286E-2</v>
      </c>
      <c r="K106" s="9">
        <f t="shared" si="5"/>
        <v>1496.0000000000002</v>
      </c>
    </row>
    <row r="107" spans="1:11" ht="30" x14ac:dyDescent="0.25">
      <c r="A107" s="1">
        <v>2031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3">
        <v>0.32300000000000001</v>
      </c>
      <c r="H107" s="7">
        <f t="shared" si="3"/>
        <v>24.548000000000005</v>
      </c>
      <c r="I107" s="12">
        <v>3</v>
      </c>
      <c r="J107" s="9">
        <f t="shared" si="4"/>
        <v>0.29497716894977172</v>
      </c>
      <c r="K107" s="9">
        <f t="shared" si="5"/>
        <v>24548.000000000004</v>
      </c>
    </row>
    <row r="108" spans="1:11" ht="30" x14ac:dyDescent="0.25">
      <c r="A108" s="1">
        <v>2031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3">
        <v>5.0999999999999997E-2</v>
      </c>
      <c r="H108" s="7">
        <f t="shared" si="3"/>
        <v>4.7939999999999987</v>
      </c>
      <c r="I108" s="12">
        <v>3</v>
      </c>
      <c r="J108" s="9">
        <f t="shared" si="4"/>
        <v>4.6575342465753421E-2</v>
      </c>
      <c r="K108" s="9">
        <f t="shared" si="5"/>
        <v>4793.9999999999991</v>
      </c>
    </row>
    <row r="109" spans="1:11" ht="30" x14ac:dyDescent="0.25">
      <c r="A109" s="1">
        <v>2031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3">
        <v>0.05</v>
      </c>
      <c r="H109" s="7">
        <f t="shared" si="3"/>
        <v>2.4500000000000002</v>
      </c>
      <c r="I109" s="12">
        <v>3</v>
      </c>
      <c r="J109" s="9">
        <f t="shared" si="4"/>
        <v>4.5662100456621009E-2</v>
      </c>
      <c r="K109" s="9">
        <f t="shared" si="5"/>
        <v>2450</v>
      </c>
    </row>
    <row r="110" spans="1:11" ht="30" x14ac:dyDescent="0.25">
      <c r="A110" s="1">
        <v>2031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3">
        <v>0.10299999999999999</v>
      </c>
      <c r="H110" s="7">
        <f t="shared" si="3"/>
        <v>6.9009999999999989</v>
      </c>
      <c r="I110" s="12">
        <v>3</v>
      </c>
      <c r="J110" s="9">
        <f t="shared" si="4"/>
        <v>9.4063926940639267E-2</v>
      </c>
      <c r="K110" s="9">
        <f t="shared" si="5"/>
        <v>6900.9999999999991</v>
      </c>
    </row>
    <row r="111" spans="1:11" ht="30" x14ac:dyDescent="0.25">
      <c r="A111" s="1">
        <v>2031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3">
        <v>0.29099999999999998</v>
      </c>
      <c r="H111" s="7">
        <f t="shared" si="3"/>
        <v>21.533999999999995</v>
      </c>
      <c r="I111" s="12">
        <v>3</v>
      </c>
      <c r="J111" s="9">
        <f t="shared" si="4"/>
        <v>0.26575342465753421</v>
      </c>
      <c r="K111" s="9">
        <f t="shared" si="5"/>
        <v>21533.999999999996</v>
      </c>
    </row>
    <row r="112" spans="1:11" ht="30" x14ac:dyDescent="0.25">
      <c r="A112" s="1">
        <v>2031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3">
        <v>0.11899999999999999</v>
      </c>
      <c r="H112" s="7">
        <f t="shared" si="3"/>
        <v>11.423999999999999</v>
      </c>
      <c r="I112" s="12">
        <v>3</v>
      </c>
      <c r="J112" s="9">
        <f t="shared" si="4"/>
        <v>0.10867579908675799</v>
      </c>
      <c r="K112" s="9">
        <f t="shared" si="5"/>
        <v>11424</v>
      </c>
    </row>
    <row r="113" spans="1:11" ht="30" x14ac:dyDescent="0.25">
      <c r="A113" s="1">
        <v>2031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3">
        <v>0.18</v>
      </c>
      <c r="H113" s="7">
        <f t="shared" si="3"/>
        <v>12.779999999999996</v>
      </c>
      <c r="I113" s="12">
        <v>3</v>
      </c>
      <c r="J113" s="9">
        <f t="shared" si="4"/>
        <v>0.16438356164383561</v>
      </c>
      <c r="K113" s="9">
        <f t="shared" si="5"/>
        <v>12779.999999999996</v>
      </c>
    </row>
    <row r="114" spans="1:11" ht="30" x14ac:dyDescent="0.25">
      <c r="A114" s="1">
        <v>2031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3">
        <v>3.9E-2</v>
      </c>
      <c r="H114" s="7">
        <f t="shared" si="3"/>
        <v>3.8610000000000002</v>
      </c>
      <c r="I114" s="12">
        <v>3</v>
      </c>
      <c r="J114" s="9">
        <f t="shared" si="4"/>
        <v>3.5616438356164383E-2</v>
      </c>
      <c r="K114" s="9">
        <f t="shared" si="5"/>
        <v>3861</v>
      </c>
    </row>
    <row r="115" spans="1:11" ht="30" x14ac:dyDescent="0.25">
      <c r="A115" s="1">
        <v>2031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3">
        <v>0.14899999999999999</v>
      </c>
      <c r="H115" s="7">
        <f t="shared" si="3"/>
        <v>14.005999999999998</v>
      </c>
      <c r="I115" s="12">
        <v>3</v>
      </c>
      <c r="J115" s="9">
        <f t="shared" si="4"/>
        <v>0.13607305936073058</v>
      </c>
      <c r="K115" s="9">
        <f t="shared" si="5"/>
        <v>14005.999999999998</v>
      </c>
    </row>
    <row r="116" spans="1:11" ht="30" x14ac:dyDescent="0.25">
      <c r="A116" s="1">
        <v>2031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3">
        <v>5.0999999999999997E-2</v>
      </c>
      <c r="H116" s="7">
        <f t="shared" si="3"/>
        <v>3.9779999999999989</v>
      </c>
      <c r="I116" s="12">
        <v>3</v>
      </c>
      <c r="J116" s="9">
        <f t="shared" si="4"/>
        <v>4.6575342465753421E-2</v>
      </c>
      <c r="K116" s="9">
        <f t="shared" si="5"/>
        <v>3977.9999999999991</v>
      </c>
    </row>
    <row r="117" spans="1:11" ht="30" x14ac:dyDescent="0.25">
      <c r="A117" s="1">
        <v>2031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3">
        <v>8.6999999999999994E-2</v>
      </c>
      <c r="H117" s="7">
        <f t="shared" si="3"/>
        <v>9.5699999999999985</v>
      </c>
      <c r="I117" s="12">
        <v>3</v>
      </c>
      <c r="J117" s="9">
        <f t="shared" si="4"/>
        <v>7.9452054794520541E-2</v>
      </c>
      <c r="K117" s="9">
        <f t="shared" si="5"/>
        <v>9569.9999999999982</v>
      </c>
    </row>
    <row r="118" spans="1:11" ht="30" x14ac:dyDescent="0.25">
      <c r="A118" s="1">
        <v>2031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3">
        <v>8.3000000000000004E-2</v>
      </c>
      <c r="H118" s="7">
        <f t="shared" si="3"/>
        <v>6.8890000000000002</v>
      </c>
      <c r="I118" s="12">
        <v>3</v>
      </c>
      <c r="J118" s="9">
        <f t="shared" si="4"/>
        <v>7.579908675799088E-2</v>
      </c>
      <c r="K118" s="9">
        <f t="shared" si="5"/>
        <v>6889</v>
      </c>
    </row>
    <row r="119" spans="1:11" ht="30" x14ac:dyDescent="0.25">
      <c r="A119" s="1">
        <v>2031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3">
        <v>2.9000000000000001E-2</v>
      </c>
      <c r="H119" s="7">
        <f t="shared" si="3"/>
        <v>1.6820000000000002</v>
      </c>
      <c r="I119" s="12">
        <v>3</v>
      </c>
      <c r="J119" s="9">
        <f t="shared" si="4"/>
        <v>2.6484018264840186E-2</v>
      </c>
      <c r="K119" s="9">
        <f t="shared" si="5"/>
        <v>1682.0000000000002</v>
      </c>
    </row>
    <row r="120" spans="1:11" ht="30" x14ac:dyDescent="0.25">
      <c r="A120" s="1">
        <v>2031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3">
        <v>0.14399999999999999</v>
      </c>
      <c r="H120" s="7">
        <f t="shared" si="3"/>
        <v>6.1920000000000002</v>
      </c>
      <c r="I120" s="12">
        <v>3</v>
      </c>
      <c r="J120" s="9">
        <f t="shared" si="4"/>
        <v>0.13150684931506848</v>
      </c>
      <c r="K120" s="9">
        <f t="shared" si="5"/>
        <v>6192</v>
      </c>
    </row>
    <row r="121" spans="1:11" ht="30" x14ac:dyDescent="0.25">
      <c r="A121" s="1">
        <v>2031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3">
        <v>3.6999999999999998E-2</v>
      </c>
      <c r="H121" s="7">
        <f t="shared" si="3"/>
        <v>4.2180000000000009</v>
      </c>
      <c r="I121" s="12">
        <v>3</v>
      </c>
      <c r="J121" s="9">
        <f t="shared" si="4"/>
        <v>3.3789954337899546E-2</v>
      </c>
      <c r="K121" s="9">
        <f t="shared" si="5"/>
        <v>4218.0000000000009</v>
      </c>
    </row>
    <row r="122" spans="1:11" ht="30" x14ac:dyDescent="0.25">
      <c r="A122" s="1">
        <v>2031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3">
        <v>1.7999999999999999E-2</v>
      </c>
      <c r="H122" s="7">
        <f t="shared" si="3"/>
        <v>1.9439999999999995</v>
      </c>
      <c r="I122" s="12">
        <v>3</v>
      </c>
      <c r="J122" s="9">
        <f t="shared" si="4"/>
        <v>1.643835616438356E-2</v>
      </c>
      <c r="K122" s="9">
        <f t="shared" si="5"/>
        <v>1943.9999999999995</v>
      </c>
    </row>
    <row r="123" spans="1:11" ht="45" x14ac:dyDescent="0.25">
      <c r="A123" s="1">
        <v>2031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3">
        <v>1.0999999999999999E-2</v>
      </c>
      <c r="H123" s="7">
        <f t="shared" si="3"/>
        <v>0.84699999999999998</v>
      </c>
      <c r="I123" s="12">
        <v>3</v>
      </c>
      <c r="J123" s="9">
        <f t="shared" si="4"/>
        <v>1.0045662100456621E-2</v>
      </c>
      <c r="K123" s="9">
        <f t="shared" si="5"/>
        <v>847</v>
      </c>
    </row>
    <row r="124" spans="1:11" ht="30" x14ac:dyDescent="0.25">
      <c r="A124" s="1">
        <v>2031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3">
        <v>0.157</v>
      </c>
      <c r="H124" s="7">
        <f t="shared" si="3"/>
        <v>13.345000000000002</v>
      </c>
      <c r="I124" s="12">
        <v>3</v>
      </c>
      <c r="J124" s="9">
        <f t="shared" si="4"/>
        <v>0.14337899543378996</v>
      </c>
      <c r="K124" s="9">
        <f t="shared" si="5"/>
        <v>13345.000000000002</v>
      </c>
    </row>
    <row r="125" spans="1:11" ht="30" x14ac:dyDescent="0.25">
      <c r="A125" s="1">
        <v>2031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3">
        <v>0.09</v>
      </c>
      <c r="H125" s="7">
        <f t="shared" si="3"/>
        <v>8.2799999999999994</v>
      </c>
      <c r="I125" s="12">
        <v>3</v>
      </c>
      <c r="J125" s="9">
        <f t="shared" si="4"/>
        <v>8.2191780821917804E-2</v>
      </c>
      <c r="K125" s="9">
        <f t="shared" si="5"/>
        <v>8280</v>
      </c>
    </row>
    <row r="126" spans="1:11" ht="30" x14ac:dyDescent="0.25">
      <c r="A126" s="1">
        <v>2031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3">
        <v>0.1056</v>
      </c>
      <c r="H126" s="7">
        <f t="shared" si="3"/>
        <v>15.734399999999997</v>
      </c>
      <c r="I126" s="12">
        <v>2</v>
      </c>
      <c r="J126" s="9">
        <f t="shared" si="4"/>
        <v>0.14465753424657532</v>
      </c>
      <c r="K126" s="9">
        <f t="shared" si="5"/>
        <v>15734.399999999998</v>
      </c>
    </row>
    <row r="127" spans="1:11" ht="30" x14ac:dyDescent="0.25">
      <c r="A127" s="1">
        <v>2031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3">
        <v>0.19500000000000001</v>
      </c>
      <c r="H127" s="7">
        <f t="shared" si="3"/>
        <v>22.035</v>
      </c>
      <c r="I127" s="12">
        <v>2</v>
      </c>
      <c r="J127" s="9">
        <f t="shared" si="4"/>
        <v>0.26712328767123289</v>
      </c>
      <c r="K127" s="9">
        <f t="shared" si="5"/>
        <v>22035</v>
      </c>
    </row>
    <row r="128" spans="1:11" ht="30" x14ac:dyDescent="0.25">
      <c r="A128" s="1">
        <v>2031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3">
        <v>9.4469999999999998E-2</v>
      </c>
      <c r="H128" s="7">
        <f t="shared" si="3"/>
        <v>12.470040000000001</v>
      </c>
      <c r="I128" s="12">
        <v>2</v>
      </c>
      <c r="J128" s="9">
        <f t="shared" si="4"/>
        <v>0.12941095890410959</v>
      </c>
      <c r="K128" s="9">
        <f t="shared" si="5"/>
        <v>12470.04</v>
      </c>
    </row>
    <row r="129" spans="1:11" ht="30" x14ac:dyDescent="0.25">
      <c r="A129" s="1">
        <v>2031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3">
        <v>0.42359999999999998</v>
      </c>
      <c r="H129" s="7">
        <f t="shared" si="3"/>
        <v>47.019599999999997</v>
      </c>
      <c r="I129" s="12">
        <v>2</v>
      </c>
      <c r="J129" s="9">
        <f t="shared" si="4"/>
        <v>0.58027397260273972</v>
      </c>
      <c r="K129" s="9">
        <f t="shared" si="5"/>
        <v>47019.6</v>
      </c>
    </row>
    <row r="130" spans="1:11" ht="30" x14ac:dyDescent="0.25">
      <c r="A130" s="1">
        <v>2031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3">
        <v>0.53635999999999995</v>
      </c>
      <c r="H130" s="7">
        <f t="shared" si="3"/>
        <v>64.363199999999978</v>
      </c>
      <c r="I130" s="12">
        <v>2</v>
      </c>
      <c r="J130" s="9">
        <f t="shared" si="4"/>
        <v>0.73473972602739712</v>
      </c>
      <c r="K130" s="9">
        <f t="shared" si="5"/>
        <v>64363.199999999983</v>
      </c>
    </row>
    <row r="131" spans="1:11" ht="30" x14ac:dyDescent="0.25">
      <c r="A131" s="1">
        <v>2031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3">
        <v>1.0449999999999999</v>
      </c>
      <c r="H131" s="7">
        <f t="shared" ref="H131:H194" si="6">K131/1000</f>
        <v>111.81499999999998</v>
      </c>
      <c r="I131" s="12">
        <v>2</v>
      </c>
      <c r="J131" s="9">
        <f t="shared" ref="J131:J194" si="7">((G131/365)*1000)/I131</f>
        <v>1.4315068493150684</v>
      </c>
      <c r="K131" s="9">
        <f t="shared" ref="K131:K194" si="8">E131*J131*365*I131</f>
        <v>111814.99999999999</v>
      </c>
    </row>
    <row r="132" spans="1:11" ht="30" x14ac:dyDescent="0.25">
      <c r="A132" s="1">
        <v>2031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3">
        <v>0.18589</v>
      </c>
      <c r="H132" s="7">
        <f t="shared" si="6"/>
        <v>20.07612</v>
      </c>
      <c r="I132" s="12">
        <v>2</v>
      </c>
      <c r="J132" s="9">
        <f t="shared" si="7"/>
        <v>0.25464383561643833</v>
      </c>
      <c r="K132" s="9">
        <f t="shared" si="8"/>
        <v>20076.12</v>
      </c>
    </row>
    <row r="133" spans="1:11" ht="30" x14ac:dyDescent="0.25">
      <c r="A133" s="1">
        <v>2031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3">
        <v>0.93759999999999999</v>
      </c>
      <c r="H133" s="7">
        <f t="shared" si="6"/>
        <v>84.384</v>
      </c>
      <c r="I133" s="12">
        <v>2</v>
      </c>
      <c r="J133" s="9">
        <f t="shared" si="7"/>
        <v>1.2843835616438357</v>
      </c>
      <c r="K133" s="9">
        <f t="shared" si="8"/>
        <v>84384</v>
      </c>
    </row>
    <row r="134" spans="1:11" ht="30" x14ac:dyDescent="0.25">
      <c r="A134" s="1">
        <v>2031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3">
        <v>0.32400000000000001</v>
      </c>
      <c r="H134" s="7">
        <f t="shared" si="6"/>
        <v>29.484000000000002</v>
      </c>
      <c r="I134" s="12">
        <v>2</v>
      </c>
      <c r="J134" s="9">
        <f t="shared" si="7"/>
        <v>0.44383561643835617</v>
      </c>
      <c r="K134" s="9">
        <f t="shared" si="8"/>
        <v>29484</v>
      </c>
    </row>
    <row r="135" spans="1:11" ht="45" x14ac:dyDescent="0.25">
      <c r="A135" s="1">
        <v>2031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3">
        <v>4.9000000000000002E-2</v>
      </c>
      <c r="H135" s="7">
        <f t="shared" si="6"/>
        <v>2.3519999999999999</v>
      </c>
      <c r="I135" s="12">
        <v>1</v>
      </c>
      <c r="J135" s="9">
        <f t="shared" si="7"/>
        <v>0.13424657534246576</v>
      </c>
      <c r="K135" s="9">
        <f t="shared" si="8"/>
        <v>2352</v>
      </c>
    </row>
    <row r="136" spans="1:11" ht="45" x14ac:dyDescent="0.25">
      <c r="A136" s="1">
        <v>2031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3">
        <v>0.13200000000000001</v>
      </c>
      <c r="H136" s="7">
        <f t="shared" si="6"/>
        <v>13.464</v>
      </c>
      <c r="I136" s="12">
        <v>1</v>
      </c>
      <c r="J136" s="9">
        <f t="shared" si="7"/>
        <v>0.36164383561643837</v>
      </c>
      <c r="K136" s="9">
        <f t="shared" si="8"/>
        <v>13464</v>
      </c>
    </row>
    <row r="137" spans="1:11" ht="45" x14ac:dyDescent="0.25">
      <c r="A137" s="1">
        <v>2031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3">
        <v>0.152</v>
      </c>
      <c r="H137" s="7">
        <f t="shared" si="6"/>
        <v>9.8800000000000008</v>
      </c>
      <c r="I137" s="12">
        <v>1</v>
      </c>
      <c r="J137" s="9">
        <f t="shared" si="7"/>
        <v>0.41643835616438357</v>
      </c>
      <c r="K137" s="9">
        <f t="shared" si="8"/>
        <v>9880</v>
      </c>
    </row>
    <row r="138" spans="1:11" ht="45" x14ac:dyDescent="0.25">
      <c r="A138" s="1">
        <v>2031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3">
        <v>0.433</v>
      </c>
      <c r="H138" s="7">
        <f t="shared" si="6"/>
        <v>29.444000000000003</v>
      </c>
      <c r="I138" s="12">
        <v>1</v>
      </c>
      <c r="J138" s="9">
        <f t="shared" si="7"/>
        <v>1.1863013698630138</v>
      </c>
      <c r="K138" s="9">
        <f t="shared" si="8"/>
        <v>29444.000000000004</v>
      </c>
    </row>
    <row r="139" spans="1:11" ht="30" x14ac:dyDescent="0.25">
      <c r="A139" s="1">
        <v>2031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3">
        <v>0.57599999999999996</v>
      </c>
      <c r="H139" s="7">
        <f t="shared" si="6"/>
        <v>12.096</v>
      </c>
      <c r="I139" s="12">
        <v>2</v>
      </c>
      <c r="J139" s="9">
        <f t="shared" si="7"/>
        <v>0.78904109589041094</v>
      </c>
      <c r="K139" s="9">
        <f t="shared" si="8"/>
        <v>12096</v>
      </c>
    </row>
    <row r="140" spans="1:11" ht="30" x14ac:dyDescent="0.25">
      <c r="A140" s="1">
        <v>2031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3">
        <v>2.2770000000000001</v>
      </c>
      <c r="H140" s="7">
        <f t="shared" si="6"/>
        <v>13.662000000000004</v>
      </c>
      <c r="I140" s="12">
        <v>2</v>
      </c>
      <c r="J140" s="9">
        <f t="shared" si="7"/>
        <v>3.1191780821917812</v>
      </c>
      <c r="K140" s="9">
        <f t="shared" si="8"/>
        <v>13662.000000000004</v>
      </c>
    </row>
    <row r="141" spans="1:11" ht="30" x14ac:dyDescent="0.25">
      <c r="A141" s="1">
        <v>2031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3">
        <v>0.126</v>
      </c>
      <c r="H141" s="7">
        <f t="shared" si="6"/>
        <v>7.1819999999999995</v>
      </c>
      <c r="I141" s="12">
        <v>2</v>
      </c>
      <c r="J141" s="9">
        <f t="shared" si="7"/>
        <v>0.17260273972602738</v>
      </c>
      <c r="K141" s="9">
        <f t="shared" si="8"/>
        <v>7181.9999999999991</v>
      </c>
    </row>
    <row r="142" spans="1:11" ht="45" x14ac:dyDescent="0.25">
      <c r="A142" s="1">
        <v>2031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3">
        <v>0.13400000000000001</v>
      </c>
      <c r="H142" s="7">
        <f t="shared" si="6"/>
        <v>12.729999999999999</v>
      </c>
      <c r="I142" s="12">
        <v>2</v>
      </c>
      <c r="J142" s="9">
        <f t="shared" si="7"/>
        <v>0.18356164383561643</v>
      </c>
      <c r="K142" s="9">
        <f t="shared" si="8"/>
        <v>12729.999999999998</v>
      </c>
    </row>
    <row r="143" spans="1:11" ht="45" x14ac:dyDescent="0.25">
      <c r="A143" s="1">
        <v>2031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3">
        <v>0.09</v>
      </c>
      <c r="H143" s="7">
        <f t="shared" si="6"/>
        <v>16.829999999999998</v>
      </c>
      <c r="I143" s="12">
        <v>2</v>
      </c>
      <c r="J143" s="9">
        <f t="shared" si="7"/>
        <v>0.12328767123287671</v>
      </c>
      <c r="K143" s="9">
        <f t="shared" si="8"/>
        <v>16830</v>
      </c>
    </row>
    <row r="144" spans="1:11" ht="45" x14ac:dyDescent="0.25">
      <c r="A144" s="1">
        <v>2031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3">
        <v>0.159</v>
      </c>
      <c r="H144" s="7">
        <f t="shared" si="6"/>
        <v>5.5650000000000013</v>
      </c>
      <c r="I144" s="12">
        <v>2</v>
      </c>
      <c r="J144" s="9">
        <f t="shared" si="7"/>
        <v>0.21780821917808221</v>
      </c>
      <c r="K144" s="9">
        <f t="shared" si="8"/>
        <v>5565.0000000000009</v>
      </c>
    </row>
    <row r="145" spans="1:11" ht="45" x14ac:dyDescent="0.25">
      <c r="A145" s="1">
        <v>2031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3">
        <v>7.4999999999999997E-2</v>
      </c>
      <c r="H145" s="7">
        <f t="shared" si="6"/>
        <v>15.6</v>
      </c>
      <c r="I145" s="12">
        <v>2</v>
      </c>
      <c r="J145" s="9">
        <f t="shared" si="7"/>
        <v>0.10273972602739725</v>
      </c>
      <c r="K145" s="9">
        <f t="shared" si="8"/>
        <v>15600</v>
      </c>
    </row>
    <row r="146" spans="1:11" ht="45" x14ac:dyDescent="0.25">
      <c r="A146" s="1">
        <v>2031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3">
        <v>0.51500000000000001</v>
      </c>
      <c r="H146" s="7">
        <f t="shared" si="6"/>
        <v>28.324999999999999</v>
      </c>
      <c r="I146" s="12">
        <v>2</v>
      </c>
      <c r="J146" s="9">
        <f t="shared" si="7"/>
        <v>0.70547945205479445</v>
      </c>
      <c r="K146" s="9">
        <f t="shared" si="8"/>
        <v>28325</v>
      </c>
    </row>
    <row r="147" spans="1:11" ht="45" x14ac:dyDescent="0.25">
      <c r="A147" s="1">
        <v>2031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3">
        <v>7.1999999999999995E-2</v>
      </c>
      <c r="H147" s="7">
        <f t="shared" si="6"/>
        <v>12.384</v>
      </c>
      <c r="I147" s="12">
        <v>2</v>
      </c>
      <c r="J147" s="9">
        <f t="shared" si="7"/>
        <v>9.8630136986301367E-2</v>
      </c>
      <c r="K147" s="9">
        <f t="shared" si="8"/>
        <v>12384</v>
      </c>
    </row>
    <row r="148" spans="1:11" ht="45" x14ac:dyDescent="0.25">
      <c r="A148" s="1">
        <v>2031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3">
        <v>1.67</v>
      </c>
      <c r="H148" s="7">
        <f t="shared" si="6"/>
        <v>98.53</v>
      </c>
      <c r="I148" s="12">
        <v>2</v>
      </c>
      <c r="J148" s="9">
        <f t="shared" si="7"/>
        <v>2.2876712328767121</v>
      </c>
      <c r="K148" s="9">
        <f t="shared" si="8"/>
        <v>98530</v>
      </c>
    </row>
    <row r="149" spans="1:11" ht="45" x14ac:dyDescent="0.25">
      <c r="A149" s="1">
        <v>2031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3">
        <v>0.1</v>
      </c>
      <c r="H149" s="7">
        <f t="shared" si="6"/>
        <v>7.1000000000000005</v>
      </c>
      <c r="I149" s="12">
        <v>2</v>
      </c>
      <c r="J149" s="9">
        <f t="shared" si="7"/>
        <v>0.13698630136986303</v>
      </c>
      <c r="K149" s="9">
        <f t="shared" si="8"/>
        <v>7100.0000000000009</v>
      </c>
    </row>
    <row r="150" spans="1:11" ht="45" x14ac:dyDescent="0.25">
      <c r="A150" s="1">
        <v>2031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3">
        <v>3.5999999999999997E-2</v>
      </c>
      <c r="H150" s="7">
        <f t="shared" si="6"/>
        <v>6.444</v>
      </c>
      <c r="I150" s="12">
        <v>2</v>
      </c>
      <c r="J150" s="9">
        <f t="shared" si="7"/>
        <v>4.9315068493150684E-2</v>
      </c>
      <c r="K150" s="9">
        <f t="shared" si="8"/>
        <v>6444</v>
      </c>
    </row>
    <row r="151" spans="1:11" ht="45" x14ac:dyDescent="0.25">
      <c r="A151" s="1">
        <v>2031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3">
        <v>0.182</v>
      </c>
      <c r="H151" s="7">
        <f t="shared" si="6"/>
        <v>7.0979999999999999</v>
      </c>
      <c r="I151" s="12">
        <v>2</v>
      </c>
      <c r="J151" s="9">
        <f t="shared" si="7"/>
        <v>0.24931506849315066</v>
      </c>
      <c r="K151" s="9">
        <f t="shared" si="8"/>
        <v>7098</v>
      </c>
    </row>
    <row r="152" spans="1:11" ht="45" x14ac:dyDescent="0.25">
      <c r="A152" s="1">
        <v>2031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3">
        <v>0.08</v>
      </c>
      <c r="H152" s="7">
        <f t="shared" si="6"/>
        <v>14.48</v>
      </c>
      <c r="I152" s="12">
        <v>2</v>
      </c>
      <c r="J152" s="9">
        <f t="shared" si="7"/>
        <v>0.10958904109589042</v>
      </c>
      <c r="K152" s="9">
        <f t="shared" si="8"/>
        <v>14480</v>
      </c>
    </row>
    <row r="153" spans="1:11" ht="45" x14ac:dyDescent="0.25">
      <c r="A153" s="1">
        <v>2031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3">
        <v>3.7999999999999999E-2</v>
      </c>
      <c r="H153" s="7">
        <f t="shared" si="6"/>
        <v>7.9039999999999999</v>
      </c>
      <c r="I153" s="12">
        <v>2</v>
      </c>
      <c r="J153" s="9">
        <f t="shared" si="7"/>
        <v>5.2054794520547946E-2</v>
      </c>
      <c r="K153" s="9">
        <f t="shared" si="8"/>
        <v>7904</v>
      </c>
    </row>
    <row r="154" spans="1:11" ht="45" x14ac:dyDescent="0.25">
      <c r="A154" s="1">
        <v>2031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3">
        <v>7.8E-2</v>
      </c>
      <c r="H154" s="7">
        <f t="shared" si="6"/>
        <v>8.5020000000000007</v>
      </c>
      <c r="I154" s="12">
        <v>2</v>
      </c>
      <c r="J154" s="9">
        <f t="shared" si="7"/>
        <v>0.10684931506849316</v>
      </c>
      <c r="K154" s="9">
        <f t="shared" si="8"/>
        <v>8502</v>
      </c>
    </row>
    <row r="155" spans="1:11" ht="45" x14ac:dyDescent="0.25">
      <c r="A155" s="1">
        <v>2031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3">
        <v>0.16600000000000001</v>
      </c>
      <c r="H155" s="7">
        <f t="shared" si="6"/>
        <v>13.114000000000003</v>
      </c>
      <c r="I155" s="12">
        <v>2</v>
      </c>
      <c r="J155" s="9">
        <f t="shared" si="7"/>
        <v>0.22739726027397264</v>
      </c>
      <c r="K155" s="9">
        <f t="shared" si="8"/>
        <v>13114.000000000002</v>
      </c>
    </row>
    <row r="156" spans="1:11" ht="45" x14ac:dyDescent="0.25">
      <c r="A156" s="1">
        <v>2031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3">
        <v>0.23400000000000001</v>
      </c>
      <c r="H156" s="7">
        <f t="shared" si="6"/>
        <v>13.572000000000005</v>
      </c>
      <c r="I156" s="12">
        <v>2</v>
      </c>
      <c r="J156" s="9">
        <f t="shared" si="7"/>
        <v>0.32054794520547952</v>
      </c>
      <c r="K156" s="9">
        <f t="shared" si="8"/>
        <v>13572.000000000004</v>
      </c>
    </row>
    <row r="157" spans="1:11" ht="45" x14ac:dyDescent="0.25">
      <c r="A157" s="1">
        <v>2031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3">
        <v>0.112</v>
      </c>
      <c r="H157" s="7">
        <f t="shared" si="6"/>
        <v>7.1680000000000001</v>
      </c>
      <c r="I157" s="12">
        <v>2</v>
      </c>
      <c r="J157" s="9">
        <f t="shared" si="7"/>
        <v>0.15342465753424658</v>
      </c>
      <c r="K157" s="9">
        <f t="shared" si="8"/>
        <v>7168</v>
      </c>
    </row>
    <row r="158" spans="1:11" ht="45" x14ac:dyDescent="0.25">
      <c r="A158" s="1">
        <v>2031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3">
        <v>0.14299999999999999</v>
      </c>
      <c r="H158" s="7">
        <f t="shared" si="6"/>
        <v>12.726999999999999</v>
      </c>
      <c r="I158" s="12">
        <v>2</v>
      </c>
      <c r="J158" s="9">
        <f t="shared" si="7"/>
        <v>0.19589041095890408</v>
      </c>
      <c r="K158" s="9">
        <f t="shared" si="8"/>
        <v>12726.999999999998</v>
      </c>
    </row>
    <row r="159" spans="1:11" ht="45" x14ac:dyDescent="0.25">
      <c r="A159" s="1">
        <v>2031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3">
        <v>0.10199999999999999</v>
      </c>
      <c r="H159" s="7">
        <f t="shared" si="6"/>
        <v>7.5479999999999992</v>
      </c>
      <c r="I159" s="12">
        <v>2</v>
      </c>
      <c r="J159" s="9">
        <f t="shared" si="7"/>
        <v>0.13972602739726026</v>
      </c>
      <c r="K159" s="9">
        <f t="shared" si="8"/>
        <v>7547.9999999999991</v>
      </c>
    </row>
    <row r="160" spans="1:11" ht="30" x14ac:dyDescent="0.25">
      <c r="A160" s="1">
        <v>2031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3">
        <v>1.145</v>
      </c>
      <c r="H160" s="7">
        <f t="shared" si="6"/>
        <v>141.97999999999999</v>
      </c>
      <c r="I160" s="12">
        <v>1</v>
      </c>
      <c r="J160" s="9">
        <f t="shared" si="7"/>
        <v>3.1369863013698631</v>
      </c>
      <c r="K160" s="9">
        <f t="shared" si="8"/>
        <v>141980</v>
      </c>
    </row>
    <row r="161" spans="1:11" ht="30" x14ac:dyDescent="0.25">
      <c r="A161" s="1">
        <v>2031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3">
        <v>0.59199999999999997</v>
      </c>
      <c r="H161" s="7">
        <f t="shared" si="6"/>
        <v>85.248000000000005</v>
      </c>
      <c r="I161" s="12">
        <v>1</v>
      </c>
      <c r="J161" s="9">
        <f t="shared" si="7"/>
        <v>1.6219178082191781</v>
      </c>
      <c r="K161" s="9">
        <f t="shared" si="8"/>
        <v>85248</v>
      </c>
    </row>
    <row r="162" spans="1:11" ht="30" x14ac:dyDescent="0.25">
      <c r="A162" s="1">
        <v>2031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3">
        <v>8.5999999999999993E-2</v>
      </c>
      <c r="H162" s="7">
        <f t="shared" si="6"/>
        <v>14.963999999999999</v>
      </c>
      <c r="I162" s="12">
        <v>1</v>
      </c>
      <c r="J162" s="9">
        <f t="shared" si="7"/>
        <v>0.23561643835616436</v>
      </c>
      <c r="K162" s="9">
        <f t="shared" si="8"/>
        <v>14963.999999999998</v>
      </c>
    </row>
    <row r="163" spans="1:11" ht="30" x14ac:dyDescent="0.25">
      <c r="A163" s="1">
        <v>2031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3">
        <v>7.0000000000000001E-3</v>
      </c>
      <c r="H163" s="7">
        <f t="shared" si="6"/>
        <v>1.1759999999999999</v>
      </c>
      <c r="I163" s="12">
        <v>1</v>
      </c>
      <c r="J163" s="9">
        <f t="shared" si="7"/>
        <v>1.9178082191780823E-2</v>
      </c>
      <c r="K163" s="9">
        <f t="shared" si="8"/>
        <v>1176</v>
      </c>
    </row>
    <row r="164" spans="1:11" ht="30" x14ac:dyDescent="0.25">
      <c r="A164" s="1">
        <v>2031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3">
        <v>3.6999999999999998E-2</v>
      </c>
      <c r="H164" s="7">
        <f t="shared" si="6"/>
        <v>4.625</v>
      </c>
      <c r="I164" s="12">
        <v>1</v>
      </c>
      <c r="J164" s="9">
        <f t="shared" si="7"/>
        <v>0.10136986301369863</v>
      </c>
      <c r="K164" s="9">
        <f t="shared" si="8"/>
        <v>4625</v>
      </c>
    </row>
    <row r="165" spans="1:11" ht="30" x14ac:dyDescent="0.25">
      <c r="A165" s="1">
        <v>2031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3">
        <v>0.59399999999999997</v>
      </c>
      <c r="H165" s="7">
        <f t="shared" si="6"/>
        <v>65.933999999999997</v>
      </c>
      <c r="I165" s="12">
        <v>1</v>
      </c>
      <c r="J165" s="9">
        <f t="shared" si="7"/>
        <v>1.6273972602739726</v>
      </c>
      <c r="K165" s="9">
        <f t="shared" si="8"/>
        <v>65934</v>
      </c>
    </row>
    <row r="166" spans="1:11" ht="30" x14ac:dyDescent="0.25">
      <c r="A166" s="1">
        <v>2031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3">
        <v>0.11</v>
      </c>
      <c r="H166" s="7">
        <f t="shared" si="6"/>
        <v>17.93</v>
      </c>
      <c r="I166" s="12">
        <v>1</v>
      </c>
      <c r="J166" s="9">
        <f t="shared" si="7"/>
        <v>0.30136986301369867</v>
      </c>
      <c r="K166" s="9">
        <f t="shared" si="8"/>
        <v>17930</v>
      </c>
    </row>
    <row r="167" spans="1:11" ht="30" x14ac:dyDescent="0.25">
      <c r="A167" s="1">
        <v>2031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3">
        <v>7.9000000000000001E-2</v>
      </c>
      <c r="H167" s="7">
        <f t="shared" si="6"/>
        <v>8.4529999999999994</v>
      </c>
      <c r="I167" s="12">
        <v>1</v>
      </c>
      <c r="J167" s="9">
        <f t="shared" si="7"/>
        <v>0.21643835616438356</v>
      </c>
      <c r="K167" s="9">
        <f t="shared" si="8"/>
        <v>8453</v>
      </c>
    </row>
    <row r="168" spans="1:11" ht="45" x14ac:dyDescent="0.25">
      <c r="A168" s="1">
        <v>2031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3">
        <v>0.58499999999999996</v>
      </c>
      <c r="H168" s="7">
        <f t="shared" si="6"/>
        <v>13.1625</v>
      </c>
      <c r="I168" s="12">
        <v>2</v>
      </c>
      <c r="J168" s="9">
        <f t="shared" si="7"/>
        <v>0.80136986301369861</v>
      </c>
      <c r="K168" s="9">
        <f t="shared" si="8"/>
        <v>13162.5</v>
      </c>
    </row>
    <row r="169" spans="1:11" ht="45" x14ac:dyDescent="0.25">
      <c r="A169" s="1">
        <v>2031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3">
        <v>0.14000000000000001</v>
      </c>
      <c r="H169" s="7">
        <f t="shared" si="6"/>
        <v>5.88</v>
      </c>
      <c r="I169" s="12">
        <v>2</v>
      </c>
      <c r="J169" s="9">
        <f t="shared" si="7"/>
        <v>0.19178082191780824</v>
      </c>
      <c r="K169" s="9">
        <f t="shared" si="8"/>
        <v>5880</v>
      </c>
    </row>
    <row r="170" spans="1:11" ht="45" x14ac:dyDescent="0.25">
      <c r="A170" s="1">
        <v>2031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3">
        <v>1.3260000000000001</v>
      </c>
      <c r="H170" s="7">
        <f t="shared" si="6"/>
        <v>63.64800000000001</v>
      </c>
      <c r="I170" s="12">
        <v>2</v>
      </c>
      <c r="J170" s="9">
        <f t="shared" si="7"/>
        <v>1.8164383561643838</v>
      </c>
      <c r="K170" s="9">
        <f t="shared" si="8"/>
        <v>63648.000000000007</v>
      </c>
    </row>
    <row r="171" spans="1:11" ht="45" x14ac:dyDescent="0.25">
      <c r="A171" s="1">
        <v>2031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3">
        <v>2E-3</v>
      </c>
      <c r="H171" s="7">
        <f t="shared" si="6"/>
        <v>0.12</v>
      </c>
      <c r="I171" s="12">
        <v>2</v>
      </c>
      <c r="J171" s="9">
        <f t="shared" si="7"/>
        <v>2.7397260273972603E-3</v>
      </c>
      <c r="K171" s="9">
        <f t="shared" si="8"/>
        <v>120</v>
      </c>
    </row>
    <row r="172" spans="1:11" ht="45" x14ac:dyDescent="0.25">
      <c r="A172" s="1">
        <v>2031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3">
        <v>0.23200000000000001</v>
      </c>
      <c r="H172" s="7">
        <f t="shared" si="6"/>
        <v>8.3520000000000003</v>
      </c>
      <c r="I172" s="12">
        <v>2</v>
      </c>
      <c r="J172" s="9">
        <f t="shared" si="7"/>
        <v>0.31780821917808222</v>
      </c>
      <c r="K172" s="9">
        <f t="shared" si="8"/>
        <v>8352</v>
      </c>
    </row>
    <row r="173" spans="1:11" ht="45" x14ac:dyDescent="0.25">
      <c r="A173" s="1">
        <v>2031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3">
        <v>0.152</v>
      </c>
      <c r="H173" s="7">
        <f t="shared" si="6"/>
        <v>0.91200000000000003</v>
      </c>
      <c r="I173" s="12">
        <v>2</v>
      </c>
      <c r="J173" s="9">
        <f t="shared" si="7"/>
        <v>0.20821917808219179</v>
      </c>
      <c r="K173" s="9">
        <f t="shared" si="8"/>
        <v>912</v>
      </c>
    </row>
    <row r="174" spans="1:11" ht="45" x14ac:dyDescent="0.25">
      <c r="A174" s="1">
        <v>2031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3">
        <v>9.9000000000000005E-2</v>
      </c>
      <c r="H174" s="7">
        <f t="shared" si="6"/>
        <v>2.0790000000000002</v>
      </c>
      <c r="I174" s="12">
        <v>2</v>
      </c>
      <c r="J174" s="9">
        <f t="shared" si="7"/>
        <v>0.13561643835616438</v>
      </c>
      <c r="K174" s="9">
        <f t="shared" si="8"/>
        <v>2079</v>
      </c>
    </row>
    <row r="175" spans="1:11" ht="45" x14ac:dyDescent="0.25">
      <c r="A175" s="1">
        <v>2031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3">
        <v>5.3999999999999999E-2</v>
      </c>
      <c r="H175" s="7">
        <f t="shared" si="6"/>
        <v>1.782</v>
      </c>
      <c r="I175" s="12">
        <v>2</v>
      </c>
      <c r="J175" s="9">
        <f t="shared" si="7"/>
        <v>7.3972602739726029E-2</v>
      </c>
      <c r="K175" s="9">
        <f t="shared" si="8"/>
        <v>1782</v>
      </c>
    </row>
    <row r="176" spans="1:11" ht="45" x14ac:dyDescent="0.25">
      <c r="A176" s="1">
        <v>2031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3">
        <v>0.22600000000000001</v>
      </c>
      <c r="H176" s="7">
        <f t="shared" si="6"/>
        <v>3.6160000000000001</v>
      </c>
      <c r="I176" s="12">
        <v>2</v>
      </c>
      <c r="J176" s="9">
        <f t="shared" si="7"/>
        <v>0.30958904109589042</v>
      </c>
      <c r="K176" s="9">
        <f t="shared" si="8"/>
        <v>3616</v>
      </c>
    </row>
    <row r="177" spans="1:11" ht="45" x14ac:dyDescent="0.25">
      <c r="A177" s="1">
        <v>2031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3">
        <v>1.756</v>
      </c>
      <c r="H177" s="7">
        <f t="shared" si="6"/>
        <v>10.536</v>
      </c>
      <c r="I177" s="12">
        <v>2</v>
      </c>
      <c r="J177" s="9">
        <f t="shared" si="7"/>
        <v>2.4054794520547946</v>
      </c>
      <c r="K177" s="9">
        <f t="shared" si="8"/>
        <v>10536</v>
      </c>
    </row>
    <row r="178" spans="1:11" ht="45" x14ac:dyDescent="0.25">
      <c r="A178" s="1">
        <v>2031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3">
        <v>0.11899999999999999</v>
      </c>
      <c r="H178" s="7">
        <f t="shared" si="6"/>
        <v>0.71399999999999997</v>
      </c>
      <c r="I178" s="12">
        <v>2</v>
      </c>
      <c r="J178" s="9">
        <f t="shared" si="7"/>
        <v>0.16301369863013698</v>
      </c>
      <c r="K178" s="9">
        <f t="shared" si="8"/>
        <v>714</v>
      </c>
    </row>
    <row r="179" spans="1:11" ht="45" x14ac:dyDescent="0.25">
      <c r="A179" s="1">
        <v>2031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3">
        <v>0.189</v>
      </c>
      <c r="H179" s="7">
        <f t="shared" si="6"/>
        <v>1.512</v>
      </c>
      <c r="I179" s="12">
        <v>2</v>
      </c>
      <c r="J179" s="9">
        <f t="shared" si="7"/>
        <v>0.25890410958904109</v>
      </c>
      <c r="K179" s="9">
        <f t="shared" si="8"/>
        <v>1512</v>
      </c>
    </row>
    <row r="180" spans="1:11" ht="45" x14ac:dyDescent="0.25">
      <c r="A180" s="1">
        <v>2031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3">
        <v>7.9000000000000001E-2</v>
      </c>
      <c r="H180" s="7">
        <f t="shared" si="6"/>
        <v>3.7130000000000001</v>
      </c>
      <c r="I180" s="12">
        <v>2</v>
      </c>
      <c r="J180" s="9">
        <f t="shared" si="7"/>
        <v>0.10821917808219178</v>
      </c>
      <c r="K180" s="9">
        <f t="shared" si="8"/>
        <v>3713</v>
      </c>
    </row>
    <row r="181" spans="1:11" ht="45" x14ac:dyDescent="0.25">
      <c r="A181" s="1">
        <v>2031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3">
        <v>0.159</v>
      </c>
      <c r="H181" s="7">
        <f t="shared" si="6"/>
        <v>4.7700000000000014</v>
      </c>
      <c r="I181" s="12">
        <v>2</v>
      </c>
      <c r="J181" s="9">
        <f t="shared" si="7"/>
        <v>0.21780821917808221</v>
      </c>
      <c r="K181" s="9">
        <f t="shared" si="8"/>
        <v>4770.0000000000009</v>
      </c>
    </row>
    <row r="182" spans="1:11" ht="30" x14ac:dyDescent="0.25">
      <c r="A182" s="1">
        <v>2031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3">
        <v>0.124</v>
      </c>
      <c r="H182" s="7">
        <f t="shared" si="6"/>
        <v>1.1160000000000001</v>
      </c>
      <c r="I182" s="12">
        <v>4</v>
      </c>
      <c r="J182" s="9">
        <f t="shared" si="7"/>
        <v>8.4931506849315067E-2</v>
      </c>
      <c r="K182" s="9">
        <f t="shared" si="8"/>
        <v>1116</v>
      </c>
    </row>
    <row r="183" spans="1:11" ht="30" x14ac:dyDescent="0.25">
      <c r="A183" s="1">
        <v>2031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3">
        <v>0.89100000000000001</v>
      </c>
      <c r="H183" s="7">
        <f t="shared" si="6"/>
        <v>3.5640000000000001</v>
      </c>
      <c r="I183" s="12">
        <v>4</v>
      </c>
      <c r="J183" s="9">
        <f t="shared" si="7"/>
        <v>0.61027397260273974</v>
      </c>
      <c r="K183" s="9">
        <f t="shared" si="8"/>
        <v>3564</v>
      </c>
    </row>
    <row r="184" spans="1:11" ht="30" x14ac:dyDescent="0.25">
      <c r="A184" s="1">
        <v>2031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3">
        <v>5.6000000000000001E-2</v>
      </c>
      <c r="H184" s="7">
        <f t="shared" si="6"/>
        <v>1.1536000000000002</v>
      </c>
      <c r="I184" s="12">
        <v>4</v>
      </c>
      <c r="J184" s="9">
        <f t="shared" si="7"/>
        <v>3.8356164383561646E-2</v>
      </c>
      <c r="K184" s="9">
        <f t="shared" si="8"/>
        <v>1153.6000000000001</v>
      </c>
    </row>
    <row r="185" spans="1:11" ht="30" x14ac:dyDescent="0.25">
      <c r="A185" s="1">
        <v>2031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3">
        <v>0.156</v>
      </c>
      <c r="H185" s="7">
        <f t="shared" si="6"/>
        <v>5.3040000000000003</v>
      </c>
      <c r="I185" s="12">
        <v>4</v>
      </c>
      <c r="J185" s="9">
        <f t="shared" si="7"/>
        <v>0.10684931506849316</v>
      </c>
      <c r="K185" s="9">
        <f t="shared" si="8"/>
        <v>5304</v>
      </c>
    </row>
    <row r="186" spans="1:11" ht="30" x14ac:dyDescent="0.25">
      <c r="A186" s="1">
        <v>2031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3">
        <v>0.13700000000000001</v>
      </c>
      <c r="H186" s="7">
        <f t="shared" si="6"/>
        <v>6.3020000000000005</v>
      </c>
      <c r="I186" s="12">
        <v>4</v>
      </c>
      <c r="J186" s="9">
        <f t="shared" si="7"/>
        <v>9.3835616438356168E-2</v>
      </c>
      <c r="K186" s="9">
        <f t="shared" si="8"/>
        <v>6302.0000000000009</v>
      </c>
    </row>
    <row r="187" spans="1:11" ht="30" x14ac:dyDescent="0.25">
      <c r="A187" s="1">
        <v>2031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3">
        <v>4.117</v>
      </c>
      <c r="H187" s="7">
        <f t="shared" si="6"/>
        <v>79.869799999999984</v>
      </c>
      <c r="I187" s="12">
        <v>4</v>
      </c>
      <c r="J187" s="9">
        <f t="shared" si="7"/>
        <v>2.81986301369863</v>
      </c>
      <c r="K187" s="9">
        <f t="shared" si="8"/>
        <v>79869.799999999988</v>
      </c>
    </row>
    <row r="188" spans="1:11" ht="30" x14ac:dyDescent="0.25">
      <c r="A188" s="1">
        <v>2031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3">
        <v>0.73799999999999999</v>
      </c>
      <c r="H188" s="7">
        <f t="shared" si="6"/>
        <v>36.9</v>
      </c>
      <c r="I188" s="12">
        <v>4</v>
      </c>
      <c r="J188" s="9">
        <f t="shared" si="7"/>
        <v>0.5054794520547945</v>
      </c>
      <c r="K188" s="9">
        <f t="shared" si="8"/>
        <v>36900</v>
      </c>
    </row>
    <row r="189" spans="1:11" ht="30" x14ac:dyDescent="0.25">
      <c r="A189" s="1">
        <v>2031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3">
        <v>0.157</v>
      </c>
      <c r="H189" s="7">
        <f t="shared" si="6"/>
        <v>8.3209999999999997</v>
      </c>
      <c r="I189" s="12">
        <v>4</v>
      </c>
      <c r="J189" s="9">
        <f t="shared" si="7"/>
        <v>0.10753424657534247</v>
      </c>
      <c r="K189" s="9">
        <f t="shared" si="8"/>
        <v>8321</v>
      </c>
    </row>
    <row r="190" spans="1:11" ht="30" x14ac:dyDescent="0.25">
      <c r="A190" s="1">
        <v>2031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3">
        <v>2.7E-2</v>
      </c>
      <c r="H190" s="7">
        <f t="shared" si="6"/>
        <v>0.97200000000000009</v>
      </c>
      <c r="I190" s="12">
        <v>4</v>
      </c>
      <c r="J190" s="9">
        <f t="shared" si="7"/>
        <v>1.8493150684931507E-2</v>
      </c>
      <c r="K190" s="9">
        <f t="shared" si="8"/>
        <v>972.00000000000011</v>
      </c>
    </row>
    <row r="191" spans="1:11" ht="30" x14ac:dyDescent="0.25">
      <c r="A191" s="1">
        <v>2031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3">
        <v>2.3414000000000001E-2</v>
      </c>
      <c r="H191" s="7">
        <f t="shared" si="6"/>
        <v>5.1979080000000009</v>
      </c>
      <c r="I191" s="12">
        <v>1</v>
      </c>
      <c r="J191" s="9">
        <f t="shared" si="7"/>
        <v>6.4147945205479465E-2</v>
      </c>
      <c r="K191" s="9">
        <f t="shared" si="8"/>
        <v>5197.9080000000013</v>
      </c>
    </row>
    <row r="192" spans="1:11" ht="30" x14ac:dyDescent="0.25">
      <c r="A192" s="1">
        <v>2031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3">
        <v>3.2000000000000001E-2</v>
      </c>
      <c r="H192" s="7">
        <f t="shared" si="6"/>
        <v>5.44</v>
      </c>
      <c r="I192" s="12">
        <v>1</v>
      </c>
      <c r="J192" s="9">
        <f t="shared" si="7"/>
        <v>8.7671232876712329E-2</v>
      </c>
      <c r="K192" s="9">
        <f t="shared" si="8"/>
        <v>5440</v>
      </c>
    </row>
    <row r="193" spans="1:11" ht="30" x14ac:dyDescent="0.25">
      <c r="A193" s="1">
        <v>2031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3">
        <v>8.5999999999999993E-2</v>
      </c>
      <c r="H193" s="7">
        <f t="shared" si="6"/>
        <v>21.155999999999999</v>
      </c>
      <c r="I193" s="12">
        <v>1</v>
      </c>
      <c r="J193" s="9">
        <f t="shared" si="7"/>
        <v>0.23561643835616436</v>
      </c>
      <c r="K193" s="9">
        <f t="shared" si="8"/>
        <v>21156</v>
      </c>
    </row>
    <row r="194" spans="1:11" ht="30" x14ac:dyDescent="0.25">
      <c r="A194" s="1">
        <v>2031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3">
        <v>7.8E-2</v>
      </c>
      <c r="H194" s="7">
        <f t="shared" si="6"/>
        <v>17.706</v>
      </c>
      <c r="I194" s="12">
        <v>1</v>
      </c>
      <c r="J194" s="9">
        <f t="shared" si="7"/>
        <v>0.21369863013698631</v>
      </c>
      <c r="K194" s="9">
        <f t="shared" si="8"/>
        <v>17706</v>
      </c>
    </row>
    <row r="195" spans="1:11" ht="30" x14ac:dyDescent="0.25">
      <c r="A195" s="1">
        <v>2031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3">
        <v>0.44400000000000001</v>
      </c>
      <c r="H195" s="7">
        <f t="shared" ref="H195:H258" si="9">K195/1000</f>
        <v>86.135999999999996</v>
      </c>
      <c r="I195" s="12">
        <v>1</v>
      </c>
      <c r="J195" s="9">
        <f t="shared" ref="J195:J258" si="10">((G195/365)*1000)/I195</f>
        <v>1.2164383561643837</v>
      </c>
      <c r="K195" s="9">
        <f t="shared" ref="K195:K258" si="11">E195*J195*365*I195</f>
        <v>86136</v>
      </c>
    </row>
    <row r="196" spans="1:11" ht="30" x14ac:dyDescent="0.25">
      <c r="A196" s="1">
        <v>2031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3">
        <v>5.0999999999999997E-2</v>
      </c>
      <c r="H196" s="7">
        <f t="shared" si="9"/>
        <v>12.392999999999999</v>
      </c>
      <c r="I196" s="12">
        <v>1</v>
      </c>
      <c r="J196" s="9">
        <f t="shared" si="10"/>
        <v>0.13972602739726026</v>
      </c>
      <c r="K196" s="9">
        <f t="shared" si="11"/>
        <v>12392.999999999998</v>
      </c>
    </row>
    <row r="197" spans="1:11" ht="30" x14ac:dyDescent="0.25">
      <c r="A197" s="1">
        <v>2031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3">
        <v>1.7000000000000001E-2</v>
      </c>
      <c r="H197" s="7">
        <f t="shared" si="9"/>
        <v>4.3690000000000007</v>
      </c>
      <c r="I197" s="12">
        <v>1</v>
      </c>
      <c r="J197" s="9">
        <f t="shared" si="10"/>
        <v>4.6575342465753428E-2</v>
      </c>
      <c r="K197" s="9">
        <f t="shared" si="11"/>
        <v>4369.0000000000009</v>
      </c>
    </row>
    <row r="198" spans="1:11" ht="30" x14ac:dyDescent="0.25">
      <c r="A198" s="1">
        <v>2031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3">
        <v>0.30299999999999999</v>
      </c>
      <c r="H198" s="7">
        <f t="shared" si="9"/>
        <v>21.816000000000003</v>
      </c>
      <c r="I198" s="12">
        <v>7</v>
      </c>
      <c r="J198" s="9">
        <f t="shared" si="10"/>
        <v>0.11859099804305284</v>
      </c>
      <c r="K198" s="9">
        <f t="shared" si="11"/>
        <v>21816.000000000004</v>
      </c>
    </row>
    <row r="199" spans="1:11" ht="30" x14ac:dyDescent="0.25">
      <c r="A199" s="1">
        <v>2031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3">
        <v>0.11799999999999999</v>
      </c>
      <c r="H199" s="7">
        <f t="shared" si="9"/>
        <v>8.968</v>
      </c>
      <c r="I199" s="12">
        <v>7</v>
      </c>
      <c r="J199" s="9">
        <f t="shared" si="10"/>
        <v>4.6183953033268103E-2</v>
      </c>
      <c r="K199" s="9">
        <f t="shared" si="11"/>
        <v>8968</v>
      </c>
    </row>
    <row r="200" spans="1:11" ht="30" x14ac:dyDescent="0.25">
      <c r="A200" s="1">
        <v>2031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3">
        <v>0.121</v>
      </c>
      <c r="H200" s="7">
        <f t="shared" si="9"/>
        <v>10.285000000000002</v>
      </c>
      <c r="I200" s="12">
        <v>7</v>
      </c>
      <c r="J200" s="9">
        <f t="shared" si="10"/>
        <v>4.7358121330724069E-2</v>
      </c>
      <c r="K200" s="9">
        <f t="shared" si="11"/>
        <v>10285.000000000002</v>
      </c>
    </row>
    <row r="201" spans="1:11" ht="30" x14ac:dyDescent="0.25">
      <c r="A201" s="1">
        <v>2031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3">
        <v>0.153</v>
      </c>
      <c r="H201" s="7">
        <f t="shared" si="9"/>
        <v>14.994</v>
      </c>
      <c r="I201" s="12">
        <v>7</v>
      </c>
      <c r="J201" s="9">
        <f t="shared" si="10"/>
        <v>5.9882583170254404E-2</v>
      </c>
      <c r="K201" s="9">
        <f t="shared" si="11"/>
        <v>14994</v>
      </c>
    </row>
    <row r="202" spans="1:11" ht="30" x14ac:dyDescent="0.25">
      <c r="A202" s="1">
        <v>2031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3">
        <v>0.222</v>
      </c>
      <c r="H202" s="7">
        <f t="shared" si="9"/>
        <v>20.424000000000003</v>
      </c>
      <c r="I202" s="12">
        <v>7</v>
      </c>
      <c r="J202" s="9">
        <f t="shared" si="10"/>
        <v>8.6888454011741695E-2</v>
      </c>
      <c r="K202" s="9">
        <f t="shared" si="11"/>
        <v>20424.000000000004</v>
      </c>
    </row>
    <row r="203" spans="1:11" ht="30" x14ac:dyDescent="0.25">
      <c r="A203" s="1">
        <v>2031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3">
        <v>0.14599999999999999</v>
      </c>
      <c r="H203" s="7">
        <f t="shared" si="9"/>
        <v>13.139999999999999</v>
      </c>
      <c r="I203" s="12">
        <v>7</v>
      </c>
      <c r="J203" s="9">
        <f t="shared" si="10"/>
        <v>5.7142857142857141E-2</v>
      </c>
      <c r="K203" s="9">
        <f t="shared" si="11"/>
        <v>13139.999999999998</v>
      </c>
    </row>
    <row r="204" spans="1:11" ht="30" x14ac:dyDescent="0.25">
      <c r="A204" s="1">
        <v>2031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3">
        <v>0.36499999999999999</v>
      </c>
      <c r="H204" s="7">
        <f t="shared" si="9"/>
        <v>25.55</v>
      </c>
      <c r="I204" s="12">
        <v>7</v>
      </c>
      <c r="J204" s="9">
        <f t="shared" si="10"/>
        <v>0.14285714285714285</v>
      </c>
      <c r="K204" s="9">
        <f t="shared" si="11"/>
        <v>25550</v>
      </c>
    </row>
    <row r="205" spans="1:11" ht="30" x14ac:dyDescent="0.25">
      <c r="A205" s="1">
        <v>2031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3">
        <v>0.11899999999999999</v>
      </c>
      <c r="H205" s="7">
        <f t="shared" si="9"/>
        <v>8.2110000000000003</v>
      </c>
      <c r="I205" s="12">
        <v>7</v>
      </c>
      <c r="J205" s="9">
        <f t="shared" si="10"/>
        <v>4.6575342465753421E-2</v>
      </c>
      <c r="K205" s="9">
        <f t="shared" si="11"/>
        <v>8211</v>
      </c>
    </row>
    <row r="206" spans="1:11" ht="30" x14ac:dyDescent="0.25">
      <c r="A206" s="1">
        <v>2031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3">
        <v>0.6</v>
      </c>
      <c r="H206" s="7">
        <f t="shared" si="9"/>
        <v>68.400000000000006</v>
      </c>
      <c r="I206" s="12">
        <v>7</v>
      </c>
      <c r="J206" s="9">
        <f t="shared" si="10"/>
        <v>0.23483365949119372</v>
      </c>
      <c r="K206" s="9">
        <f t="shared" si="11"/>
        <v>68400</v>
      </c>
    </row>
    <row r="207" spans="1:11" ht="30" x14ac:dyDescent="0.25">
      <c r="A207" s="1">
        <v>2031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3">
        <v>1.538</v>
      </c>
      <c r="H207" s="7">
        <f t="shared" si="9"/>
        <v>123.03999999999999</v>
      </c>
      <c r="I207" s="12">
        <v>7</v>
      </c>
      <c r="J207" s="9">
        <f t="shared" si="10"/>
        <v>0.60195694716242654</v>
      </c>
      <c r="K207" s="9">
        <f t="shared" si="11"/>
        <v>123039.99999999999</v>
      </c>
    </row>
    <row r="208" spans="1:11" ht="30" x14ac:dyDescent="0.25">
      <c r="A208" s="1">
        <v>2031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3">
        <v>5.2999999999999999E-2</v>
      </c>
      <c r="H208" s="7">
        <f t="shared" si="9"/>
        <v>5.9360000000000008</v>
      </c>
      <c r="I208" s="12">
        <v>7</v>
      </c>
      <c r="J208" s="9">
        <f t="shared" si="10"/>
        <v>2.0743639921722117E-2</v>
      </c>
      <c r="K208" s="9">
        <f t="shared" si="11"/>
        <v>5936.0000000000009</v>
      </c>
    </row>
    <row r="209" spans="1:11" ht="30" x14ac:dyDescent="0.25">
      <c r="A209" s="1">
        <v>2031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3">
        <v>9.7000000000000003E-2</v>
      </c>
      <c r="H209" s="7">
        <f t="shared" si="9"/>
        <v>8.73</v>
      </c>
      <c r="I209" s="12">
        <v>7</v>
      </c>
      <c r="J209" s="9">
        <f t="shared" si="10"/>
        <v>3.7964774951076322E-2</v>
      </c>
      <c r="K209" s="9">
        <f t="shared" si="11"/>
        <v>8730</v>
      </c>
    </row>
    <row r="210" spans="1:11" ht="30" x14ac:dyDescent="0.25">
      <c r="A210" s="1">
        <v>2031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3">
        <v>0.42699999999999999</v>
      </c>
      <c r="H210" s="7">
        <f t="shared" si="9"/>
        <v>35.868000000000009</v>
      </c>
      <c r="I210" s="12">
        <v>7</v>
      </c>
      <c r="J210" s="9">
        <f t="shared" si="10"/>
        <v>0.16712328767123288</v>
      </c>
      <c r="K210" s="9">
        <f t="shared" si="11"/>
        <v>35868.000000000007</v>
      </c>
    </row>
    <row r="211" spans="1:11" ht="30" x14ac:dyDescent="0.25">
      <c r="A211" s="1">
        <v>2031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3">
        <v>0.56699999999999995</v>
      </c>
      <c r="H211" s="7">
        <f t="shared" si="9"/>
        <v>36.854999999999997</v>
      </c>
      <c r="I211" s="12">
        <v>7</v>
      </c>
      <c r="J211" s="9">
        <f t="shared" si="10"/>
        <v>0.22191780821917809</v>
      </c>
      <c r="K211" s="9">
        <f t="shared" si="11"/>
        <v>36855</v>
      </c>
    </row>
    <row r="212" spans="1:11" ht="30" x14ac:dyDescent="0.25">
      <c r="A212" s="1">
        <v>2031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3">
        <v>1E-3</v>
      </c>
      <c r="H212" s="7">
        <f t="shared" si="9"/>
        <v>0.14399999999999999</v>
      </c>
      <c r="I212" s="12">
        <v>7</v>
      </c>
      <c r="J212" s="9">
        <f t="shared" si="10"/>
        <v>3.9138943248532291E-4</v>
      </c>
      <c r="K212" s="9">
        <f t="shared" si="11"/>
        <v>144</v>
      </c>
    </row>
    <row r="213" spans="1:11" ht="30" x14ac:dyDescent="0.25">
      <c r="A213" s="1">
        <v>2031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3">
        <v>0.20599999999999999</v>
      </c>
      <c r="H213" s="7">
        <f t="shared" si="9"/>
        <v>14.42</v>
      </c>
      <c r="I213" s="12">
        <v>7</v>
      </c>
      <c r="J213" s="9">
        <f t="shared" si="10"/>
        <v>8.062622309197652E-2</v>
      </c>
      <c r="K213" s="9">
        <f t="shared" si="11"/>
        <v>14420</v>
      </c>
    </row>
    <row r="214" spans="1:11" ht="30" x14ac:dyDescent="0.25">
      <c r="A214" s="1">
        <v>2031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3">
        <v>5.2999999999999999E-2</v>
      </c>
      <c r="H214" s="7">
        <f t="shared" si="9"/>
        <v>5.035000000000001</v>
      </c>
      <c r="I214" s="12">
        <v>7</v>
      </c>
      <c r="J214" s="9">
        <f t="shared" si="10"/>
        <v>2.0743639921722117E-2</v>
      </c>
      <c r="K214" s="9">
        <f t="shared" si="11"/>
        <v>5035.0000000000009</v>
      </c>
    </row>
    <row r="215" spans="1:11" ht="30" x14ac:dyDescent="0.25">
      <c r="A215" s="1">
        <v>2031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3">
        <v>0.11700000000000001</v>
      </c>
      <c r="H215" s="7">
        <f t="shared" si="9"/>
        <v>10.998000000000003</v>
      </c>
      <c r="I215" s="12">
        <v>7</v>
      </c>
      <c r="J215" s="9">
        <f t="shared" si="10"/>
        <v>4.5792563600782786E-2</v>
      </c>
      <c r="K215" s="9">
        <f t="shared" si="11"/>
        <v>10998.000000000004</v>
      </c>
    </row>
    <row r="216" spans="1:11" ht="30" x14ac:dyDescent="0.25">
      <c r="A216" s="1">
        <v>2031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3">
        <v>1.3380000000000001</v>
      </c>
      <c r="H216" s="7">
        <f t="shared" si="9"/>
        <v>119.08200000000001</v>
      </c>
      <c r="I216" s="12">
        <v>2</v>
      </c>
      <c r="J216" s="9">
        <f t="shared" si="10"/>
        <v>1.8328767123287673</v>
      </c>
      <c r="K216" s="9">
        <f t="shared" si="11"/>
        <v>119082.00000000001</v>
      </c>
    </row>
    <row r="217" spans="1:11" ht="30" x14ac:dyDescent="0.25">
      <c r="A217" s="1">
        <v>2031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3">
        <v>0.79300000000000004</v>
      </c>
      <c r="H217" s="7">
        <f t="shared" si="9"/>
        <v>74.542000000000002</v>
      </c>
      <c r="I217" s="12">
        <v>2</v>
      </c>
      <c r="J217" s="9">
        <f t="shared" si="10"/>
        <v>1.0863013698630137</v>
      </c>
      <c r="K217" s="9">
        <f t="shared" si="11"/>
        <v>74542</v>
      </c>
    </row>
    <row r="218" spans="1:11" ht="45" x14ac:dyDescent="0.25">
      <c r="A218" s="1">
        <v>2031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3">
        <v>0.11700000000000001</v>
      </c>
      <c r="H218" s="7">
        <f t="shared" si="9"/>
        <v>6.3180000000000014</v>
      </c>
      <c r="I218" s="12">
        <v>3</v>
      </c>
      <c r="J218" s="9">
        <f t="shared" si="10"/>
        <v>0.10684931506849317</v>
      </c>
      <c r="K218" s="9">
        <f t="shared" si="11"/>
        <v>6318.0000000000018</v>
      </c>
    </row>
    <row r="219" spans="1:11" ht="45" x14ac:dyDescent="0.25">
      <c r="A219" s="1">
        <v>2031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3">
        <v>0.20300000000000001</v>
      </c>
      <c r="H219" s="7">
        <f t="shared" si="9"/>
        <v>6.09</v>
      </c>
      <c r="I219" s="12">
        <v>3</v>
      </c>
      <c r="J219" s="9">
        <f t="shared" si="10"/>
        <v>0.18538812785388128</v>
      </c>
      <c r="K219" s="9">
        <f t="shared" si="11"/>
        <v>6090</v>
      </c>
    </row>
    <row r="220" spans="1:11" ht="45" x14ac:dyDescent="0.25">
      <c r="A220" s="1">
        <v>2031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3">
        <v>0.12</v>
      </c>
      <c r="H220" s="7">
        <f t="shared" si="9"/>
        <v>6.96</v>
      </c>
      <c r="I220" s="12">
        <v>3</v>
      </c>
      <c r="J220" s="9">
        <f t="shared" si="10"/>
        <v>0.1095890410958904</v>
      </c>
      <c r="K220" s="9">
        <f t="shared" si="11"/>
        <v>6960</v>
      </c>
    </row>
    <row r="221" spans="1:11" ht="45" x14ac:dyDescent="0.25">
      <c r="A221" s="1">
        <v>2031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3">
        <v>0.14599999999999999</v>
      </c>
      <c r="H221" s="7">
        <f t="shared" si="9"/>
        <v>7.7379999999999987</v>
      </c>
      <c r="I221" s="12">
        <v>3</v>
      </c>
      <c r="J221" s="9">
        <f t="shared" si="10"/>
        <v>0.13333333333333333</v>
      </c>
      <c r="K221" s="9">
        <f t="shared" si="11"/>
        <v>7737.9999999999991</v>
      </c>
    </row>
    <row r="222" spans="1:11" ht="45" x14ac:dyDescent="0.25">
      <c r="A222" s="1">
        <v>2031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3">
        <v>8.1000000000000003E-2</v>
      </c>
      <c r="H222" s="7">
        <f t="shared" si="9"/>
        <v>5.1840000000000002</v>
      </c>
      <c r="I222" s="12">
        <v>3</v>
      </c>
      <c r="J222" s="9">
        <f t="shared" si="10"/>
        <v>7.3972602739726029E-2</v>
      </c>
      <c r="K222" s="9">
        <f t="shared" si="11"/>
        <v>5184</v>
      </c>
    </row>
    <row r="223" spans="1:11" ht="45" x14ac:dyDescent="0.25">
      <c r="A223" s="1">
        <v>2031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3">
        <v>0.88400000000000001</v>
      </c>
      <c r="H223" s="7">
        <f t="shared" si="9"/>
        <v>38.896000000000001</v>
      </c>
      <c r="I223" s="12">
        <v>3</v>
      </c>
      <c r="J223" s="9">
        <f t="shared" si="10"/>
        <v>0.80730593607305945</v>
      </c>
      <c r="K223" s="9">
        <f t="shared" si="11"/>
        <v>38896</v>
      </c>
    </row>
    <row r="224" spans="1:11" ht="30" x14ac:dyDescent="0.25">
      <c r="A224" s="1">
        <v>2031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3">
        <v>1.177</v>
      </c>
      <c r="H224" s="7">
        <f t="shared" si="9"/>
        <v>75.328000000000003</v>
      </c>
      <c r="I224" s="12">
        <v>1</v>
      </c>
      <c r="J224" s="9">
        <f t="shared" si="10"/>
        <v>3.2246575342465755</v>
      </c>
      <c r="K224" s="9">
        <f t="shared" si="11"/>
        <v>75328</v>
      </c>
    </row>
    <row r="225" spans="1:11" ht="30" x14ac:dyDescent="0.25">
      <c r="A225" s="1">
        <v>2031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3">
        <v>0.35199999999999998</v>
      </c>
      <c r="H225" s="7">
        <f t="shared" si="9"/>
        <v>43.295999999999992</v>
      </c>
      <c r="I225" s="12">
        <v>1</v>
      </c>
      <c r="J225" s="9">
        <f t="shared" si="10"/>
        <v>0.96438356164383554</v>
      </c>
      <c r="K225" s="9">
        <f t="shared" si="11"/>
        <v>43295.999999999993</v>
      </c>
    </row>
    <row r="226" spans="1:11" ht="30" x14ac:dyDescent="0.25">
      <c r="A226" s="1">
        <v>2031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3">
        <v>1.052</v>
      </c>
      <c r="H226" s="7">
        <f t="shared" si="9"/>
        <v>77.847999999999999</v>
      </c>
      <c r="I226" s="12">
        <v>1</v>
      </c>
      <c r="J226" s="9">
        <f t="shared" si="10"/>
        <v>2.882191780821918</v>
      </c>
      <c r="K226" s="9">
        <f t="shared" si="11"/>
        <v>77848</v>
      </c>
    </row>
    <row r="227" spans="1:11" ht="30" x14ac:dyDescent="0.25">
      <c r="A227" s="1">
        <v>2031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3">
        <v>1E-3</v>
      </c>
      <c r="H227" s="7">
        <f t="shared" si="9"/>
        <v>0.13500000000000001</v>
      </c>
      <c r="I227" s="12">
        <v>1</v>
      </c>
      <c r="J227" s="9">
        <f t="shared" si="10"/>
        <v>2.7397260273972603E-3</v>
      </c>
      <c r="K227" s="9">
        <f t="shared" si="11"/>
        <v>135</v>
      </c>
    </row>
    <row r="228" spans="1:11" ht="30" x14ac:dyDescent="0.25">
      <c r="A228" s="1">
        <v>2031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3">
        <v>8.5999999999999993E-2</v>
      </c>
      <c r="H228" s="7">
        <f t="shared" si="9"/>
        <v>9.1159999999999979</v>
      </c>
      <c r="I228" s="12">
        <v>1</v>
      </c>
      <c r="J228" s="9">
        <f t="shared" si="10"/>
        <v>0.23561643835616436</v>
      </c>
      <c r="K228" s="9">
        <f t="shared" si="11"/>
        <v>9115.9999999999982</v>
      </c>
    </row>
    <row r="229" spans="1:11" ht="30" x14ac:dyDescent="0.25">
      <c r="A229" s="1">
        <v>2031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3">
        <v>7.2999999999999995E-2</v>
      </c>
      <c r="H229" s="7">
        <f t="shared" si="9"/>
        <v>6.2050000000000001</v>
      </c>
      <c r="I229" s="12">
        <v>1</v>
      </c>
      <c r="J229" s="9">
        <f t="shared" si="10"/>
        <v>0.19999999999999998</v>
      </c>
      <c r="K229" s="9">
        <f t="shared" si="11"/>
        <v>6205</v>
      </c>
    </row>
    <row r="230" spans="1:11" ht="45" x14ac:dyDescent="0.25">
      <c r="A230" s="1">
        <v>2031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3">
        <v>1.056</v>
      </c>
      <c r="H230" s="7">
        <f t="shared" si="9"/>
        <v>66.528000000000006</v>
      </c>
      <c r="I230" s="12">
        <v>1</v>
      </c>
      <c r="J230" s="9">
        <f t="shared" si="10"/>
        <v>2.893150684931507</v>
      </c>
      <c r="K230" s="9">
        <f t="shared" si="11"/>
        <v>66528</v>
      </c>
    </row>
    <row r="231" spans="1:11" ht="30" x14ac:dyDescent="0.25">
      <c r="A231" s="1">
        <v>2031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3">
        <v>1.2430000000000001</v>
      </c>
      <c r="H231" s="7">
        <f t="shared" si="9"/>
        <v>21.131000000000004</v>
      </c>
      <c r="I231" s="12">
        <v>1</v>
      </c>
      <c r="J231" s="9">
        <f t="shared" si="10"/>
        <v>3.4054794520547951</v>
      </c>
      <c r="K231" s="9">
        <f t="shared" si="11"/>
        <v>21131.000000000004</v>
      </c>
    </row>
    <row r="232" spans="1:11" ht="30" x14ac:dyDescent="0.25">
      <c r="A232" s="1">
        <v>2031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3">
        <v>1.177</v>
      </c>
      <c r="H232" s="7">
        <f t="shared" si="9"/>
        <v>27.071000000000005</v>
      </c>
      <c r="I232" s="12">
        <v>7</v>
      </c>
      <c r="J232" s="9">
        <f t="shared" si="10"/>
        <v>0.46066536203522507</v>
      </c>
      <c r="K232" s="9">
        <f t="shared" si="11"/>
        <v>27071.000000000004</v>
      </c>
    </row>
    <row r="233" spans="1:11" ht="30" x14ac:dyDescent="0.25">
      <c r="A233" s="1">
        <v>2031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3">
        <v>2.512</v>
      </c>
      <c r="H233" s="7">
        <f t="shared" si="9"/>
        <v>25.12</v>
      </c>
      <c r="I233" s="12">
        <v>7</v>
      </c>
      <c r="J233" s="9">
        <f t="shared" si="10"/>
        <v>0.98317025440313111</v>
      </c>
      <c r="K233" s="9">
        <f t="shared" si="11"/>
        <v>25120</v>
      </c>
    </row>
    <row r="234" spans="1:11" ht="30" x14ac:dyDescent="0.25">
      <c r="A234" s="1">
        <v>2031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3">
        <v>0.55500000000000005</v>
      </c>
      <c r="H234" s="7">
        <f t="shared" si="9"/>
        <v>14.43</v>
      </c>
      <c r="I234" s="12">
        <v>7</v>
      </c>
      <c r="J234" s="9">
        <f t="shared" si="10"/>
        <v>0.21722113502935422</v>
      </c>
      <c r="K234" s="9">
        <f t="shared" si="11"/>
        <v>14430</v>
      </c>
    </row>
    <row r="235" spans="1:11" ht="30" x14ac:dyDescent="0.25">
      <c r="A235" s="1">
        <v>2031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3">
        <v>0.14499999999999999</v>
      </c>
      <c r="H235" s="7">
        <f t="shared" si="9"/>
        <v>8.2650000000000006</v>
      </c>
      <c r="I235" s="12">
        <v>7</v>
      </c>
      <c r="J235" s="9">
        <f t="shared" si="10"/>
        <v>5.6751467710371817E-2</v>
      </c>
      <c r="K235" s="9">
        <f t="shared" si="11"/>
        <v>8265</v>
      </c>
    </row>
    <row r="236" spans="1:11" ht="30" x14ac:dyDescent="0.25">
      <c r="A236" s="1">
        <v>2031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3">
        <v>0.437</v>
      </c>
      <c r="H236" s="7">
        <f t="shared" si="9"/>
        <v>16.168999999999997</v>
      </c>
      <c r="I236" s="12">
        <v>7</v>
      </c>
      <c r="J236" s="9">
        <f t="shared" si="10"/>
        <v>0.17103718199608611</v>
      </c>
      <c r="K236" s="9">
        <f t="shared" si="11"/>
        <v>16168.999999999998</v>
      </c>
    </row>
    <row r="237" spans="1:11" ht="30" x14ac:dyDescent="0.25">
      <c r="A237" s="1">
        <v>2031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3">
        <v>0.123</v>
      </c>
      <c r="H237" s="7">
        <f t="shared" si="9"/>
        <v>4.919999999999999</v>
      </c>
      <c r="I237" s="12">
        <v>7</v>
      </c>
      <c r="J237" s="9">
        <f t="shared" si="10"/>
        <v>4.8140900195694711E-2</v>
      </c>
      <c r="K237" s="9">
        <f t="shared" si="11"/>
        <v>4919.9999999999991</v>
      </c>
    </row>
    <row r="238" spans="1:11" ht="30" x14ac:dyDescent="0.25">
      <c r="A238" s="1">
        <v>2031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3">
        <v>0.74399999999999999</v>
      </c>
      <c r="H238" s="7">
        <f t="shared" si="9"/>
        <v>6.6960000000000006</v>
      </c>
      <c r="I238" s="12">
        <v>7</v>
      </c>
      <c r="J238" s="9">
        <f t="shared" si="10"/>
        <v>0.29119373776908025</v>
      </c>
      <c r="K238" s="9">
        <f t="shared" si="11"/>
        <v>6696.0000000000009</v>
      </c>
    </row>
    <row r="239" spans="1:11" ht="30" x14ac:dyDescent="0.25">
      <c r="A239" s="1">
        <v>2031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3">
        <v>0.20100000000000001</v>
      </c>
      <c r="H239" s="7">
        <f t="shared" si="9"/>
        <v>13.667999999999999</v>
      </c>
      <c r="I239" s="12">
        <v>7</v>
      </c>
      <c r="J239" s="9">
        <f t="shared" si="10"/>
        <v>7.8669275929549906E-2</v>
      </c>
      <c r="K239" s="9">
        <f t="shared" si="11"/>
        <v>13668</v>
      </c>
    </row>
    <row r="240" spans="1:11" ht="30" x14ac:dyDescent="0.25">
      <c r="A240" s="1">
        <v>2031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3">
        <v>0.23599999999999999</v>
      </c>
      <c r="H240" s="7">
        <f t="shared" si="9"/>
        <v>10.856000000000002</v>
      </c>
      <c r="I240" s="12">
        <v>7</v>
      </c>
      <c r="J240" s="9">
        <f t="shared" si="10"/>
        <v>9.2367906066536207E-2</v>
      </c>
      <c r="K240" s="9">
        <f t="shared" si="11"/>
        <v>10856.000000000002</v>
      </c>
    </row>
    <row r="241" spans="1:11" ht="30" x14ac:dyDescent="0.25">
      <c r="A241" s="1">
        <v>2031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3">
        <v>0.13400000000000001</v>
      </c>
      <c r="H241" s="7">
        <f t="shared" si="9"/>
        <v>5.0919999999999996</v>
      </c>
      <c r="I241" s="12">
        <v>7</v>
      </c>
      <c r="J241" s="9">
        <f t="shared" si="10"/>
        <v>5.2446183953033264E-2</v>
      </c>
      <c r="K241" s="9">
        <f t="shared" si="11"/>
        <v>5092</v>
      </c>
    </row>
    <row r="242" spans="1:11" ht="30" x14ac:dyDescent="0.25">
      <c r="A242" s="1">
        <v>2031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3">
        <v>1.5629999999999999</v>
      </c>
      <c r="H242" s="7">
        <f t="shared" si="9"/>
        <v>28.134</v>
      </c>
      <c r="I242" s="12">
        <v>7</v>
      </c>
      <c r="J242" s="9">
        <f t="shared" si="10"/>
        <v>0.61174168297455966</v>
      </c>
      <c r="K242" s="9">
        <f t="shared" si="11"/>
        <v>28134</v>
      </c>
    </row>
    <row r="243" spans="1:11" ht="30" x14ac:dyDescent="0.25">
      <c r="A243" s="1">
        <v>2031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3">
        <v>0.45700000000000002</v>
      </c>
      <c r="H243" s="7">
        <f t="shared" si="9"/>
        <v>20.565000000000001</v>
      </c>
      <c r="I243" s="12">
        <v>7</v>
      </c>
      <c r="J243" s="9">
        <f t="shared" si="10"/>
        <v>0.17886497064579257</v>
      </c>
      <c r="K243" s="9">
        <f t="shared" si="11"/>
        <v>20565</v>
      </c>
    </row>
    <row r="244" spans="1:11" ht="30" x14ac:dyDescent="0.25">
      <c r="A244" s="1">
        <v>2031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3">
        <v>1.4159999999999999</v>
      </c>
      <c r="H244" s="7">
        <f t="shared" si="9"/>
        <v>18.408000000000001</v>
      </c>
      <c r="I244" s="12">
        <v>7</v>
      </c>
      <c r="J244" s="9">
        <f t="shared" si="10"/>
        <v>0.55420743639921721</v>
      </c>
      <c r="K244" s="9">
        <f t="shared" si="11"/>
        <v>18408</v>
      </c>
    </row>
    <row r="245" spans="1:11" ht="45" x14ac:dyDescent="0.25">
      <c r="A245" s="1">
        <v>2031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3">
        <v>0.14499999999999999</v>
      </c>
      <c r="H245" s="7">
        <f t="shared" si="9"/>
        <v>12.179999999999998</v>
      </c>
      <c r="I245" s="12">
        <v>2</v>
      </c>
      <c r="J245" s="9">
        <f t="shared" si="10"/>
        <v>0.19863013698630136</v>
      </c>
      <c r="K245" s="9">
        <f t="shared" si="11"/>
        <v>12179.999999999998</v>
      </c>
    </row>
    <row r="246" spans="1:11" ht="45" x14ac:dyDescent="0.25">
      <c r="A246" s="1">
        <v>2031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3">
        <v>5.1999999999999998E-2</v>
      </c>
      <c r="H246" s="7">
        <f t="shared" si="9"/>
        <v>5.3040000000000003</v>
      </c>
      <c r="I246" s="12">
        <v>2</v>
      </c>
      <c r="J246" s="9">
        <f t="shared" si="10"/>
        <v>7.1232876712328766E-2</v>
      </c>
      <c r="K246" s="9">
        <f t="shared" si="11"/>
        <v>5304</v>
      </c>
    </row>
    <row r="247" spans="1:11" ht="45" x14ac:dyDescent="0.25">
      <c r="A247" s="1">
        <v>2031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3">
        <v>0.22700000000000001</v>
      </c>
      <c r="H247" s="7">
        <f t="shared" si="9"/>
        <v>15.890000000000002</v>
      </c>
      <c r="I247" s="12">
        <v>2</v>
      </c>
      <c r="J247" s="9">
        <f t="shared" si="10"/>
        <v>0.3109589041095891</v>
      </c>
      <c r="K247" s="9">
        <f t="shared" si="11"/>
        <v>15890.000000000002</v>
      </c>
    </row>
    <row r="248" spans="1:11" ht="45" x14ac:dyDescent="0.25">
      <c r="A248" s="1">
        <v>2031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3">
        <v>9.7000000000000003E-2</v>
      </c>
      <c r="H248" s="7">
        <f t="shared" si="9"/>
        <v>9.7970000000000024</v>
      </c>
      <c r="I248" s="12">
        <v>2</v>
      </c>
      <c r="J248" s="9">
        <f t="shared" si="10"/>
        <v>0.13287671232876713</v>
      </c>
      <c r="K248" s="9">
        <f t="shared" si="11"/>
        <v>9797.0000000000018</v>
      </c>
    </row>
    <row r="249" spans="1:11" ht="45" x14ac:dyDescent="0.25">
      <c r="A249" s="1">
        <v>2031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3">
        <v>0.24199999999999999</v>
      </c>
      <c r="H249" s="7">
        <f t="shared" si="9"/>
        <v>17.907999999999998</v>
      </c>
      <c r="I249" s="12">
        <v>2</v>
      </c>
      <c r="J249" s="9">
        <f t="shared" si="10"/>
        <v>0.33150684931506846</v>
      </c>
      <c r="K249" s="9">
        <f t="shared" si="11"/>
        <v>17907.999999999996</v>
      </c>
    </row>
    <row r="250" spans="1:11" ht="45" x14ac:dyDescent="0.25">
      <c r="A250" s="1">
        <v>2031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3">
        <v>7.0000000000000007E-2</v>
      </c>
      <c r="H250" s="7">
        <f t="shared" si="9"/>
        <v>5.0400000000000009</v>
      </c>
      <c r="I250" s="12">
        <v>2</v>
      </c>
      <c r="J250" s="9">
        <f t="shared" si="10"/>
        <v>9.5890410958904118E-2</v>
      </c>
      <c r="K250" s="9">
        <f t="shared" si="11"/>
        <v>5040.0000000000009</v>
      </c>
    </row>
    <row r="251" spans="1:11" ht="45" x14ac:dyDescent="0.25">
      <c r="A251" s="1">
        <v>2031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3">
        <v>8.1000000000000003E-2</v>
      </c>
      <c r="H251" s="7">
        <f t="shared" si="9"/>
        <v>7.8570000000000011</v>
      </c>
      <c r="I251" s="12">
        <v>2</v>
      </c>
      <c r="J251" s="9">
        <f t="shared" si="10"/>
        <v>0.11095890410958904</v>
      </c>
      <c r="K251" s="9">
        <f t="shared" si="11"/>
        <v>7857.0000000000009</v>
      </c>
    </row>
    <row r="252" spans="1:11" ht="45" x14ac:dyDescent="0.25">
      <c r="A252" s="1">
        <v>2031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3">
        <v>0.113</v>
      </c>
      <c r="H252" s="7">
        <f t="shared" si="9"/>
        <v>11.074</v>
      </c>
      <c r="I252" s="12">
        <v>2</v>
      </c>
      <c r="J252" s="9">
        <f t="shared" si="10"/>
        <v>0.15479452054794521</v>
      </c>
      <c r="K252" s="9">
        <f t="shared" si="11"/>
        <v>11074</v>
      </c>
    </row>
    <row r="253" spans="1:11" ht="45" x14ac:dyDescent="0.25">
      <c r="A253" s="1">
        <v>2031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3">
        <v>0.53800000000000003</v>
      </c>
      <c r="H253" s="7">
        <f t="shared" si="9"/>
        <v>43.040000000000006</v>
      </c>
      <c r="I253" s="12">
        <v>2</v>
      </c>
      <c r="J253" s="9">
        <f t="shared" si="10"/>
        <v>0.73698630136986309</v>
      </c>
      <c r="K253" s="9">
        <f t="shared" si="11"/>
        <v>43040.000000000007</v>
      </c>
    </row>
    <row r="254" spans="1:11" ht="45" x14ac:dyDescent="0.25">
      <c r="A254" s="1">
        <v>2031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3">
        <v>3.3279999999999998</v>
      </c>
      <c r="H254" s="7">
        <f t="shared" si="9"/>
        <v>266.24</v>
      </c>
      <c r="I254" s="12">
        <v>2</v>
      </c>
      <c r="J254" s="9">
        <f t="shared" si="10"/>
        <v>4.558904109589041</v>
      </c>
      <c r="K254" s="9">
        <f t="shared" si="11"/>
        <v>266240</v>
      </c>
    </row>
    <row r="255" spans="1:11" ht="45" x14ac:dyDescent="0.25">
      <c r="A255" s="1">
        <v>2031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3">
        <v>0.24399999999999999</v>
      </c>
      <c r="H255" s="7">
        <f t="shared" si="9"/>
        <v>11.223999999999998</v>
      </c>
      <c r="I255" s="12">
        <v>1</v>
      </c>
      <c r="J255" s="9">
        <f t="shared" si="10"/>
        <v>0.66849315068493143</v>
      </c>
      <c r="K255" s="9">
        <f t="shared" si="11"/>
        <v>11223.999999999998</v>
      </c>
    </row>
    <row r="256" spans="1:11" ht="45" x14ac:dyDescent="0.25">
      <c r="A256" s="1">
        <v>2031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3">
        <v>0.25700000000000001</v>
      </c>
      <c r="H256" s="7">
        <f t="shared" si="9"/>
        <v>10.537000000000001</v>
      </c>
      <c r="I256" s="12">
        <v>1</v>
      </c>
      <c r="J256" s="9">
        <f t="shared" si="10"/>
        <v>0.70410958904109588</v>
      </c>
      <c r="K256" s="9">
        <f t="shared" si="11"/>
        <v>10537</v>
      </c>
    </row>
    <row r="257" spans="1:11" ht="45" x14ac:dyDescent="0.25">
      <c r="A257" s="1">
        <v>2031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3">
        <v>0.106</v>
      </c>
      <c r="H257" s="7">
        <f t="shared" si="9"/>
        <v>7.8440000000000003</v>
      </c>
      <c r="I257" s="12">
        <v>1</v>
      </c>
      <c r="J257" s="9">
        <f t="shared" si="10"/>
        <v>0.29041095890410962</v>
      </c>
      <c r="K257" s="9">
        <f t="shared" si="11"/>
        <v>7844</v>
      </c>
    </row>
    <row r="258" spans="1:11" ht="45" x14ac:dyDescent="0.25">
      <c r="A258" s="1">
        <v>2031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3">
        <v>0.67200000000000004</v>
      </c>
      <c r="H258" s="7">
        <f t="shared" si="9"/>
        <v>29.567999999999998</v>
      </c>
      <c r="I258" s="12">
        <v>1</v>
      </c>
      <c r="J258" s="9">
        <f t="shared" si="10"/>
        <v>1.8410958904109589</v>
      </c>
      <c r="K258" s="9">
        <f t="shared" si="11"/>
        <v>29567.999999999996</v>
      </c>
    </row>
    <row r="259" spans="1:11" ht="45" x14ac:dyDescent="0.25">
      <c r="A259" s="1">
        <v>2031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3">
        <v>3.3000000000000002E-2</v>
      </c>
      <c r="H259" s="7">
        <f t="shared" ref="H259:H311" si="12">K259/1000</f>
        <v>1.353</v>
      </c>
      <c r="I259" s="12">
        <v>1</v>
      </c>
      <c r="J259" s="9">
        <f t="shared" ref="J259:J311" si="13">((G259/365)*1000)/I259</f>
        <v>9.0410958904109592E-2</v>
      </c>
      <c r="K259" s="9">
        <f t="shared" ref="K259:K311" si="14">E259*J259*365*I259</f>
        <v>1353</v>
      </c>
    </row>
    <row r="260" spans="1:11" ht="45" x14ac:dyDescent="0.25">
      <c r="A260" s="1">
        <v>2031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3">
        <v>4.9000000000000002E-2</v>
      </c>
      <c r="H260" s="7">
        <f t="shared" si="12"/>
        <v>2.0579999999999998</v>
      </c>
      <c r="I260" s="12">
        <v>1</v>
      </c>
      <c r="J260" s="9">
        <f t="shared" si="13"/>
        <v>0.13424657534246576</v>
      </c>
      <c r="K260" s="9">
        <f t="shared" si="14"/>
        <v>2058</v>
      </c>
    </row>
    <row r="261" spans="1:11" ht="45" x14ac:dyDescent="0.25">
      <c r="A261" s="1">
        <v>2031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3">
        <v>7.4999999999999997E-2</v>
      </c>
      <c r="H261" s="7">
        <f t="shared" si="12"/>
        <v>2.1</v>
      </c>
      <c r="I261" s="12">
        <v>1</v>
      </c>
      <c r="J261" s="9">
        <f t="shared" si="13"/>
        <v>0.20547945205479451</v>
      </c>
      <c r="K261" s="9">
        <f t="shared" si="14"/>
        <v>2100</v>
      </c>
    </row>
    <row r="262" spans="1:11" ht="45" x14ac:dyDescent="0.25">
      <c r="A262" s="1">
        <v>2031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3">
        <v>4.5999999999999999E-2</v>
      </c>
      <c r="H262" s="7">
        <f t="shared" si="12"/>
        <v>2.2999999999999998</v>
      </c>
      <c r="I262" s="12">
        <v>1</v>
      </c>
      <c r="J262" s="9">
        <f t="shared" si="13"/>
        <v>0.12602739726027395</v>
      </c>
      <c r="K262" s="9">
        <f t="shared" si="14"/>
        <v>2300</v>
      </c>
    </row>
    <row r="263" spans="1:11" ht="45" x14ac:dyDescent="0.25">
      <c r="A263" s="1">
        <v>2031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3">
        <v>0.74</v>
      </c>
      <c r="H263" s="7">
        <f t="shared" si="12"/>
        <v>31.080000000000005</v>
      </c>
      <c r="I263" s="12">
        <v>1</v>
      </c>
      <c r="J263" s="9">
        <f t="shared" si="13"/>
        <v>2.0273972602739727</v>
      </c>
      <c r="K263" s="9">
        <f t="shared" si="14"/>
        <v>31080.000000000004</v>
      </c>
    </row>
    <row r="264" spans="1:11" ht="30" x14ac:dyDescent="0.25">
      <c r="A264" s="1">
        <v>2031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3">
        <v>4.7600000000000003E-2</v>
      </c>
      <c r="H264" s="7">
        <f t="shared" si="12"/>
        <v>5.7119999999999997</v>
      </c>
      <c r="I264" s="12">
        <v>1</v>
      </c>
      <c r="J264" s="9">
        <f t="shared" si="13"/>
        <v>0.13041095890410959</v>
      </c>
      <c r="K264" s="9">
        <f t="shared" si="14"/>
        <v>5712</v>
      </c>
    </row>
    <row r="265" spans="1:11" ht="30" x14ac:dyDescent="0.25">
      <c r="A265" s="1">
        <v>2031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3">
        <v>5.2999999999999999E-2</v>
      </c>
      <c r="H265" s="7">
        <f t="shared" si="12"/>
        <v>6.4660000000000002</v>
      </c>
      <c r="I265" s="12">
        <v>1</v>
      </c>
      <c r="J265" s="9">
        <f t="shared" si="13"/>
        <v>0.14520547945205481</v>
      </c>
      <c r="K265" s="9">
        <f t="shared" si="14"/>
        <v>6466</v>
      </c>
    </row>
    <row r="266" spans="1:11" ht="30" x14ac:dyDescent="0.25">
      <c r="A266" s="1">
        <v>2031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3">
        <v>5.2999999999999999E-2</v>
      </c>
      <c r="H266" s="7">
        <f t="shared" si="12"/>
        <v>6.0419999999999998</v>
      </c>
      <c r="I266" s="12">
        <v>1</v>
      </c>
      <c r="J266" s="9">
        <f t="shared" si="13"/>
        <v>0.14520547945205481</v>
      </c>
      <c r="K266" s="9">
        <f t="shared" si="14"/>
        <v>6042</v>
      </c>
    </row>
    <row r="267" spans="1:11" ht="30" x14ac:dyDescent="0.25">
      <c r="A267" s="1">
        <v>2031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3">
        <v>2.7099999999999999E-2</v>
      </c>
      <c r="H267" s="7">
        <f t="shared" si="12"/>
        <v>3.1977999999999995</v>
      </c>
      <c r="I267" s="12">
        <v>1</v>
      </c>
      <c r="J267" s="9">
        <f t="shared" si="13"/>
        <v>7.4246575342465745E-2</v>
      </c>
      <c r="K267" s="9">
        <f t="shared" si="14"/>
        <v>3197.7999999999997</v>
      </c>
    </row>
    <row r="268" spans="1:11" ht="30" x14ac:dyDescent="0.25">
      <c r="A268" s="1">
        <v>2031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3">
        <v>3.6799999999999999E-2</v>
      </c>
      <c r="H268" s="7">
        <f t="shared" si="12"/>
        <v>4.3792</v>
      </c>
      <c r="I268" s="12">
        <v>1</v>
      </c>
      <c r="J268" s="9">
        <f t="shared" si="13"/>
        <v>0.10082191780821917</v>
      </c>
      <c r="K268" s="9">
        <f t="shared" si="14"/>
        <v>4379.2</v>
      </c>
    </row>
    <row r="269" spans="1:11" ht="30" x14ac:dyDescent="0.25">
      <c r="A269" s="1">
        <v>2031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3">
        <v>7.4999999999999997E-2</v>
      </c>
      <c r="H269" s="7">
        <f t="shared" si="12"/>
        <v>8.1750000000000007</v>
      </c>
      <c r="I269" s="12">
        <v>1</v>
      </c>
      <c r="J269" s="9">
        <f t="shared" si="13"/>
        <v>0.20547945205479451</v>
      </c>
      <c r="K269" s="9">
        <f t="shared" si="14"/>
        <v>8175</v>
      </c>
    </row>
    <row r="270" spans="1:11" ht="30" x14ac:dyDescent="0.25">
      <c r="A270" s="1">
        <v>2031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3">
        <v>2.8000000000000001E-2</v>
      </c>
      <c r="H270" s="7">
        <f t="shared" si="12"/>
        <v>3.3040000000000003</v>
      </c>
      <c r="I270" s="12">
        <v>1</v>
      </c>
      <c r="J270" s="9">
        <f t="shared" si="13"/>
        <v>7.6712328767123292E-2</v>
      </c>
      <c r="K270" s="9">
        <f t="shared" si="14"/>
        <v>3304.0000000000005</v>
      </c>
    </row>
    <row r="271" spans="1:11" ht="30" x14ac:dyDescent="0.25">
      <c r="A271" s="1">
        <v>2031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3">
        <v>1.1900000000000001E-2</v>
      </c>
      <c r="H271" s="7">
        <f t="shared" si="12"/>
        <v>1.2971000000000001</v>
      </c>
      <c r="I271" s="12">
        <v>1</v>
      </c>
      <c r="J271" s="9">
        <f t="shared" si="13"/>
        <v>3.2602739726027397E-2</v>
      </c>
      <c r="K271" s="9">
        <f t="shared" si="14"/>
        <v>1297.1000000000001</v>
      </c>
    </row>
    <row r="272" spans="1:11" ht="30" x14ac:dyDescent="0.25">
      <c r="A272" s="1">
        <v>2031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3">
        <v>0.81069999999999998</v>
      </c>
      <c r="H272" s="7">
        <f t="shared" si="12"/>
        <v>81.88069999999999</v>
      </c>
      <c r="I272" s="12">
        <v>1</v>
      </c>
      <c r="J272" s="9">
        <f t="shared" si="13"/>
        <v>2.2210958904109588</v>
      </c>
      <c r="K272" s="9">
        <f t="shared" si="14"/>
        <v>81880.7</v>
      </c>
    </row>
    <row r="273" spans="1:11" ht="45" x14ac:dyDescent="0.25">
      <c r="A273" s="1">
        <v>2031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3">
        <v>9.5000000000000001E-2</v>
      </c>
      <c r="H273" s="7">
        <f t="shared" si="12"/>
        <v>7.41</v>
      </c>
      <c r="I273" s="12">
        <v>3</v>
      </c>
      <c r="J273" s="9">
        <f t="shared" si="13"/>
        <v>8.6757990867579904E-2</v>
      </c>
      <c r="K273" s="9">
        <f t="shared" si="14"/>
        <v>7410</v>
      </c>
    </row>
    <row r="274" spans="1:11" ht="45" x14ac:dyDescent="0.25">
      <c r="A274" s="1">
        <v>2031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3">
        <v>0.159</v>
      </c>
      <c r="H274" s="7">
        <f t="shared" si="12"/>
        <v>14.787000000000001</v>
      </c>
      <c r="I274" s="12">
        <v>3</v>
      </c>
      <c r="J274" s="9">
        <f t="shared" si="13"/>
        <v>0.14520547945205481</v>
      </c>
      <c r="K274" s="9">
        <f t="shared" si="14"/>
        <v>14787</v>
      </c>
    </row>
    <row r="275" spans="1:11" ht="45" x14ac:dyDescent="0.25">
      <c r="A275" s="1">
        <v>2031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3">
        <v>0.183</v>
      </c>
      <c r="H275" s="7">
        <f t="shared" si="12"/>
        <v>17.384999999999998</v>
      </c>
      <c r="I275" s="12">
        <v>3</v>
      </c>
      <c r="J275" s="9">
        <f t="shared" si="13"/>
        <v>0.16712328767123286</v>
      </c>
      <c r="K275" s="9">
        <f t="shared" si="14"/>
        <v>17384.999999999996</v>
      </c>
    </row>
    <row r="276" spans="1:11" ht="45" x14ac:dyDescent="0.25">
      <c r="A276" s="1">
        <v>2031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3">
        <v>7.3999999999999996E-2</v>
      </c>
      <c r="H276" s="7">
        <f t="shared" si="12"/>
        <v>13.172000000000001</v>
      </c>
      <c r="I276" s="12">
        <v>3</v>
      </c>
      <c r="J276" s="9">
        <f t="shared" si="13"/>
        <v>6.7579908675799091E-2</v>
      </c>
      <c r="K276" s="9">
        <f t="shared" si="14"/>
        <v>13172</v>
      </c>
    </row>
    <row r="277" spans="1:11" ht="45" x14ac:dyDescent="0.25">
      <c r="A277" s="1">
        <v>2031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3">
        <v>0.224</v>
      </c>
      <c r="H277" s="7">
        <f t="shared" si="12"/>
        <v>21.952000000000002</v>
      </c>
      <c r="I277" s="12">
        <v>3</v>
      </c>
      <c r="J277" s="9">
        <f t="shared" si="13"/>
        <v>0.20456621004566211</v>
      </c>
      <c r="K277" s="9">
        <f t="shared" si="14"/>
        <v>21952</v>
      </c>
    </row>
    <row r="278" spans="1:11" ht="45" x14ac:dyDescent="0.25">
      <c r="A278" s="1">
        <v>2031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3">
        <v>0.14299999999999999</v>
      </c>
      <c r="H278" s="7">
        <f t="shared" si="12"/>
        <v>10.438999999999998</v>
      </c>
      <c r="I278" s="12">
        <v>3</v>
      </c>
      <c r="J278" s="9">
        <f t="shared" si="13"/>
        <v>0.13059360730593605</v>
      </c>
      <c r="K278" s="9">
        <f t="shared" si="14"/>
        <v>10438.999999999998</v>
      </c>
    </row>
    <row r="279" spans="1:11" ht="45" x14ac:dyDescent="0.25">
      <c r="A279" s="1">
        <v>2031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3">
        <v>0.121</v>
      </c>
      <c r="H279" s="7">
        <f t="shared" si="12"/>
        <v>2.9039999999999995</v>
      </c>
      <c r="I279" s="12">
        <v>3</v>
      </c>
      <c r="J279" s="9">
        <f t="shared" si="13"/>
        <v>0.11050228310502282</v>
      </c>
      <c r="K279" s="9">
        <f t="shared" si="14"/>
        <v>2903.9999999999995</v>
      </c>
    </row>
    <row r="280" spans="1:11" ht="45" x14ac:dyDescent="0.25">
      <c r="A280" s="1">
        <v>2031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3">
        <v>0.09</v>
      </c>
      <c r="H280" s="7">
        <f t="shared" si="12"/>
        <v>16.559999999999999</v>
      </c>
      <c r="I280" s="12">
        <v>3</v>
      </c>
      <c r="J280" s="9">
        <f t="shared" si="13"/>
        <v>8.2191780821917804E-2</v>
      </c>
      <c r="K280" s="9">
        <f t="shared" si="14"/>
        <v>16560</v>
      </c>
    </row>
    <row r="281" spans="1:11" ht="45" x14ac:dyDescent="0.25">
      <c r="A281" s="1">
        <v>2031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3">
        <v>4.2000000000000003E-2</v>
      </c>
      <c r="H281" s="7">
        <f t="shared" si="12"/>
        <v>2.1420000000000003</v>
      </c>
      <c r="I281" s="12">
        <v>3</v>
      </c>
      <c r="J281" s="9">
        <f t="shared" si="13"/>
        <v>3.8356164383561646E-2</v>
      </c>
      <c r="K281" s="9">
        <f t="shared" si="14"/>
        <v>2142.0000000000005</v>
      </c>
    </row>
    <row r="282" spans="1:11" ht="45" x14ac:dyDescent="0.25">
      <c r="A282" s="1">
        <v>2031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3">
        <v>0.20799999999999999</v>
      </c>
      <c r="H282" s="7">
        <f t="shared" si="12"/>
        <v>14.768000000000001</v>
      </c>
      <c r="I282" s="12">
        <v>3</v>
      </c>
      <c r="J282" s="9">
        <f t="shared" si="13"/>
        <v>0.18995433789954339</v>
      </c>
      <c r="K282" s="9">
        <f t="shared" si="14"/>
        <v>14768</v>
      </c>
    </row>
    <row r="283" spans="1:11" ht="45" x14ac:dyDescent="0.25">
      <c r="A283" s="1">
        <v>2031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3">
        <v>4.2999999999999997E-2</v>
      </c>
      <c r="H283" s="7">
        <f t="shared" si="12"/>
        <v>3.4829999999999992</v>
      </c>
      <c r="I283" s="12">
        <v>3</v>
      </c>
      <c r="J283" s="9">
        <f t="shared" si="13"/>
        <v>3.9269406392694058E-2</v>
      </c>
      <c r="K283" s="9">
        <f t="shared" si="14"/>
        <v>3482.9999999999991</v>
      </c>
    </row>
    <row r="284" spans="1:11" ht="45" x14ac:dyDescent="0.25">
      <c r="A284" s="1">
        <v>2031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3">
        <v>2.125</v>
      </c>
      <c r="H284" s="7">
        <f t="shared" si="12"/>
        <v>110.5</v>
      </c>
      <c r="I284" s="12">
        <v>3</v>
      </c>
      <c r="J284" s="9">
        <f t="shared" si="13"/>
        <v>1.940639269406393</v>
      </c>
      <c r="K284" s="9">
        <f t="shared" si="14"/>
        <v>110500</v>
      </c>
    </row>
    <row r="285" spans="1:11" ht="45" x14ac:dyDescent="0.25">
      <c r="A285" s="1">
        <v>2031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3">
        <v>0.64200000000000002</v>
      </c>
      <c r="H285" s="7">
        <f t="shared" si="12"/>
        <v>38.520000000000003</v>
      </c>
      <c r="I285" s="12">
        <v>3</v>
      </c>
      <c r="J285" s="9">
        <f t="shared" si="13"/>
        <v>0.58630136986301373</v>
      </c>
      <c r="K285" s="9">
        <f t="shared" si="14"/>
        <v>38520</v>
      </c>
    </row>
    <row r="286" spans="1:11" ht="45" x14ac:dyDescent="0.25">
      <c r="A286" s="1">
        <v>2031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3">
        <v>0.23699999999999999</v>
      </c>
      <c r="H286" s="7">
        <f t="shared" si="12"/>
        <v>19.670999999999999</v>
      </c>
      <c r="I286" s="12">
        <v>3</v>
      </c>
      <c r="J286" s="9">
        <f t="shared" si="13"/>
        <v>0.21643835616438356</v>
      </c>
      <c r="K286" s="9">
        <f t="shared" si="14"/>
        <v>19671</v>
      </c>
    </row>
    <row r="287" spans="1:11" ht="30" x14ac:dyDescent="0.25">
      <c r="A287" s="1">
        <v>2031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3">
        <v>1.2669999999999999</v>
      </c>
      <c r="H287" s="7">
        <f t="shared" si="12"/>
        <v>34.209000000000003</v>
      </c>
      <c r="I287" s="12">
        <v>1</v>
      </c>
      <c r="J287" s="9">
        <f t="shared" si="13"/>
        <v>3.4712328767123286</v>
      </c>
      <c r="K287" s="9">
        <f t="shared" si="14"/>
        <v>34209</v>
      </c>
    </row>
    <row r="288" spans="1:11" ht="30" x14ac:dyDescent="0.25">
      <c r="A288" s="1">
        <v>2031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3">
        <v>8.5000000000000006E-2</v>
      </c>
      <c r="H288" s="7">
        <f t="shared" si="12"/>
        <v>2.21</v>
      </c>
      <c r="I288" s="12">
        <v>1</v>
      </c>
      <c r="J288" s="9">
        <f t="shared" si="13"/>
        <v>0.23287671232876714</v>
      </c>
      <c r="K288" s="9">
        <f t="shared" si="14"/>
        <v>2210</v>
      </c>
    </row>
    <row r="289" spans="1:11" ht="30" x14ac:dyDescent="0.25">
      <c r="A289" s="1">
        <v>2031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3">
        <v>0.10100000000000001</v>
      </c>
      <c r="H289" s="7">
        <f t="shared" si="12"/>
        <v>3.7370000000000005</v>
      </c>
      <c r="I289" s="12">
        <v>1</v>
      </c>
      <c r="J289" s="9">
        <f t="shared" si="13"/>
        <v>0.27671232876712332</v>
      </c>
      <c r="K289" s="9">
        <f t="shared" si="14"/>
        <v>3737.0000000000005</v>
      </c>
    </row>
    <row r="290" spans="1:11" ht="30" x14ac:dyDescent="0.25">
      <c r="A290" s="1">
        <v>2031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3">
        <v>0.93200000000000005</v>
      </c>
      <c r="H290" s="7">
        <f t="shared" si="12"/>
        <v>13.980000000000002</v>
      </c>
      <c r="I290" s="12">
        <v>1</v>
      </c>
      <c r="J290" s="9">
        <f t="shared" si="13"/>
        <v>2.5534246575342467</v>
      </c>
      <c r="K290" s="9">
        <f t="shared" si="14"/>
        <v>13980.000000000002</v>
      </c>
    </row>
    <row r="291" spans="1:11" ht="30" x14ac:dyDescent="0.25">
      <c r="A291" s="1">
        <v>2031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3">
        <v>0.23</v>
      </c>
      <c r="H291" s="7">
        <f t="shared" si="12"/>
        <v>7.1300000000000008</v>
      </c>
      <c r="I291" s="12">
        <v>1</v>
      </c>
      <c r="J291" s="9">
        <f t="shared" si="13"/>
        <v>0.63013698630136994</v>
      </c>
      <c r="K291" s="9">
        <f t="shared" si="14"/>
        <v>7130.0000000000009</v>
      </c>
    </row>
    <row r="292" spans="1:11" ht="30" x14ac:dyDescent="0.25">
      <c r="A292" s="1">
        <v>2031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3">
        <v>8.5000000000000006E-2</v>
      </c>
      <c r="H292" s="7">
        <f t="shared" si="12"/>
        <v>5.61</v>
      </c>
      <c r="I292" s="12">
        <v>1</v>
      </c>
      <c r="J292" s="9">
        <f t="shared" si="13"/>
        <v>0.23287671232876714</v>
      </c>
      <c r="K292" s="9">
        <f t="shared" si="14"/>
        <v>5610</v>
      </c>
    </row>
    <row r="293" spans="1:11" ht="30" x14ac:dyDescent="0.25">
      <c r="A293" s="1">
        <v>2031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3">
        <v>6.4000000000000001E-2</v>
      </c>
      <c r="H293" s="7">
        <f t="shared" si="12"/>
        <v>13.696</v>
      </c>
      <c r="I293" s="12">
        <v>2</v>
      </c>
      <c r="J293" s="9">
        <f t="shared" si="13"/>
        <v>8.7671232876712329E-2</v>
      </c>
      <c r="K293" s="9">
        <f t="shared" si="14"/>
        <v>13696</v>
      </c>
    </row>
    <row r="294" spans="1:11" ht="30" x14ac:dyDescent="0.25">
      <c r="A294" s="1">
        <v>2031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3">
        <v>0.16</v>
      </c>
      <c r="H294" s="7">
        <f t="shared" si="12"/>
        <v>31.680000000000003</v>
      </c>
      <c r="I294" s="12">
        <v>2</v>
      </c>
      <c r="J294" s="9">
        <f t="shared" si="13"/>
        <v>0.21917808219178084</v>
      </c>
      <c r="K294" s="9">
        <f t="shared" si="14"/>
        <v>31680.000000000004</v>
      </c>
    </row>
    <row r="295" spans="1:11" ht="30" x14ac:dyDescent="0.25">
      <c r="A295" s="1">
        <v>2031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3">
        <v>0.185</v>
      </c>
      <c r="H295" s="7">
        <f t="shared" si="12"/>
        <v>31.265000000000004</v>
      </c>
      <c r="I295" s="12">
        <v>2</v>
      </c>
      <c r="J295" s="9">
        <f t="shared" si="13"/>
        <v>0.25342465753424659</v>
      </c>
      <c r="K295" s="9">
        <f t="shared" si="14"/>
        <v>31265.000000000004</v>
      </c>
    </row>
    <row r="296" spans="1:11" ht="30" x14ac:dyDescent="0.25">
      <c r="A296" s="1">
        <v>2031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3">
        <v>0.438</v>
      </c>
      <c r="H296" s="7">
        <f t="shared" si="12"/>
        <v>77.087999999999994</v>
      </c>
      <c r="I296" s="12">
        <v>2</v>
      </c>
      <c r="J296" s="9">
        <f t="shared" si="13"/>
        <v>0.6</v>
      </c>
      <c r="K296" s="9">
        <f t="shared" si="14"/>
        <v>77088</v>
      </c>
    </row>
    <row r="297" spans="1:11" ht="30" x14ac:dyDescent="0.25">
      <c r="A297" s="1">
        <v>2031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3">
        <v>0.129</v>
      </c>
      <c r="H297" s="7">
        <f t="shared" si="12"/>
        <v>26.058</v>
      </c>
      <c r="I297" s="12">
        <v>2</v>
      </c>
      <c r="J297" s="9">
        <f t="shared" si="13"/>
        <v>0.17671232876712328</v>
      </c>
      <c r="K297" s="9">
        <f t="shared" si="14"/>
        <v>26058</v>
      </c>
    </row>
    <row r="298" spans="1:11" ht="30" x14ac:dyDescent="0.25">
      <c r="A298" s="1">
        <v>2031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3">
        <v>0.16700000000000001</v>
      </c>
      <c r="H298" s="7">
        <f t="shared" si="12"/>
        <v>26.385999999999996</v>
      </c>
      <c r="I298" s="12">
        <v>2</v>
      </c>
      <c r="J298" s="9">
        <f t="shared" si="13"/>
        <v>0.22876712328767124</v>
      </c>
      <c r="K298" s="9">
        <f t="shared" si="14"/>
        <v>26385.999999999996</v>
      </c>
    </row>
    <row r="299" spans="1:11" ht="30" x14ac:dyDescent="0.25">
      <c r="A299" s="1">
        <v>2031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3">
        <v>1.3919999999999999</v>
      </c>
      <c r="H299" s="7">
        <f t="shared" si="12"/>
        <v>236.63999999999993</v>
      </c>
      <c r="I299" s="12">
        <v>2</v>
      </c>
      <c r="J299" s="9">
        <f t="shared" si="13"/>
        <v>1.9068493150684929</v>
      </c>
      <c r="K299" s="9">
        <f t="shared" si="14"/>
        <v>236639.99999999994</v>
      </c>
    </row>
    <row r="300" spans="1:11" ht="30" x14ac:dyDescent="0.25">
      <c r="A300" s="1">
        <v>2031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3">
        <v>0.222</v>
      </c>
      <c r="H300" s="7">
        <f t="shared" si="12"/>
        <v>36.851999999999997</v>
      </c>
      <c r="I300" s="12">
        <v>2</v>
      </c>
      <c r="J300" s="9">
        <f t="shared" si="13"/>
        <v>0.30410958904109592</v>
      </c>
      <c r="K300" s="9">
        <f t="shared" si="14"/>
        <v>36852</v>
      </c>
    </row>
    <row r="301" spans="1:11" ht="30" x14ac:dyDescent="0.25">
      <c r="A301" s="1">
        <v>2031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3">
        <v>1.2789999999999999</v>
      </c>
      <c r="H301" s="7">
        <f t="shared" si="12"/>
        <v>254.52099999999996</v>
      </c>
      <c r="I301" s="12">
        <v>2</v>
      </c>
      <c r="J301" s="9">
        <f t="shared" si="13"/>
        <v>1.7520547945205478</v>
      </c>
      <c r="K301" s="9">
        <f t="shared" si="14"/>
        <v>254520.99999999997</v>
      </c>
    </row>
    <row r="302" spans="1:11" ht="45" x14ac:dyDescent="0.25">
      <c r="A302" s="1">
        <v>2031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3">
        <v>0.11799999999999999</v>
      </c>
      <c r="H302" s="7">
        <f t="shared" si="12"/>
        <v>1.6520000000000001</v>
      </c>
      <c r="I302" s="12">
        <v>5</v>
      </c>
      <c r="J302" s="9">
        <f t="shared" si="13"/>
        <v>6.4657534246575346E-2</v>
      </c>
      <c r="K302" s="9">
        <f t="shared" si="14"/>
        <v>1652.0000000000002</v>
      </c>
    </row>
    <row r="303" spans="1:11" ht="45" x14ac:dyDescent="0.25">
      <c r="A303" s="1">
        <v>2031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3">
        <v>0.13900000000000001</v>
      </c>
      <c r="H303" s="7">
        <f t="shared" si="12"/>
        <v>3.3359999999999999</v>
      </c>
      <c r="I303" s="12">
        <v>5</v>
      </c>
      <c r="J303" s="9">
        <f t="shared" si="13"/>
        <v>7.6164383561643845E-2</v>
      </c>
      <c r="K303" s="9">
        <f t="shared" si="14"/>
        <v>3336</v>
      </c>
    </row>
    <row r="304" spans="1:11" ht="45" x14ac:dyDescent="0.25">
      <c r="A304" s="1">
        <v>2031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3">
        <v>9.4E-2</v>
      </c>
      <c r="H304" s="7">
        <f t="shared" si="12"/>
        <v>2.2559999999999998</v>
      </c>
      <c r="I304" s="12">
        <v>5</v>
      </c>
      <c r="J304" s="9">
        <f t="shared" si="13"/>
        <v>5.1506849315068493E-2</v>
      </c>
      <c r="K304" s="9">
        <f t="shared" si="14"/>
        <v>2256</v>
      </c>
    </row>
    <row r="305" spans="1:11" ht="45" x14ac:dyDescent="0.25">
      <c r="A305" s="1">
        <v>2031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3">
        <v>0.224</v>
      </c>
      <c r="H305" s="7">
        <f t="shared" si="12"/>
        <v>2.6880000000000011</v>
      </c>
      <c r="I305" s="12">
        <v>5</v>
      </c>
      <c r="J305" s="9">
        <f t="shared" si="13"/>
        <v>0.12273972602739727</v>
      </c>
      <c r="K305" s="9">
        <f t="shared" si="14"/>
        <v>2688.0000000000009</v>
      </c>
    </row>
    <row r="306" spans="1:11" ht="45" x14ac:dyDescent="0.25">
      <c r="A306" s="1">
        <v>2031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3">
        <v>6.0999999999999999E-2</v>
      </c>
      <c r="H306" s="7">
        <f t="shared" si="12"/>
        <v>2.867</v>
      </c>
      <c r="I306" s="12">
        <v>5</v>
      </c>
      <c r="J306" s="9">
        <f t="shared" si="13"/>
        <v>3.3424657534246574E-2</v>
      </c>
      <c r="K306" s="9">
        <f t="shared" si="14"/>
        <v>2867</v>
      </c>
    </row>
    <row r="307" spans="1:11" ht="45" x14ac:dyDescent="0.25">
      <c r="A307" s="1">
        <v>2031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3">
        <v>0.16600000000000001</v>
      </c>
      <c r="H307" s="7">
        <f t="shared" si="12"/>
        <v>2.6560000000000001</v>
      </c>
      <c r="I307" s="12">
        <v>5</v>
      </c>
      <c r="J307" s="9">
        <f t="shared" si="13"/>
        <v>9.0958904109589053E-2</v>
      </c>
      <c r="K307" s="9">
        <f t="shared" si="14"/>
        <v>2656</v>
      </c>
    </row>
    <row r="308" spans="1:11" ht="45" x14ac:dyDescent="0.25">
      <c r="A308" s="1">
        <v>2031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3">
        <v>0.19900000000000001</v>
      </c>
      <c r="H308" s="7">
        <f t="shared" si="12"/>
        <v>7.3630000000000022</v>
      </c>
      <c r="I308" s="12">
        <v>5</v>
      </c>
      <c r="J308" s="9">
        <f t="shared" si="13"/>
        <v>0.10904109589041097</v>
      </c>
      <c r="K308" s="9">
        <f t="shared" si="14"/>
        <v>7363.0000000000018</v>
      </c>
    </row>
    <row r="309" spans="1:11" ht="45" x14ac:dyDescent="0.25">
      <c r="A309" s="1">
        <v>2031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3">
        <v>7.0999999999999994E-2</v>
      </c>
      <c r="H309" s="7">
        <f t="shared" si="12"/>
        <v>2.4140000000000001</v>
      </c>
      <c r="I309" s="12">
        <v>5</v>
      </c>
      <c r="J309" s="9">
        <f t="shared" si="13"/>
        <v>3.8904109589041093E-2</v>
      </c>
      <c r="K309" s="9">
        <f t="shared" si="14"/>
        <v>2414</v>
      </c>
    </row>
    <row r="310" spans="1:11" ht="45" x14ac:dyDescent="0.25">
      <c r="A310" s="1">
        <v>2031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3">
        <v>0.158</v>
      </c>
      <c r="H310" s="7">
        <f t="shared" si="12"/>
        <v>4.4240000000000004</v>
      </c>
      <c r="I310" s="12">
        <v>5</v>
      </c>
      <c r="J310" s="9">
        <f t="shared" si="13"/>
        <v>8.6575342465753422E-2</v>
      </c>
      <c r="K310" s="9">
        <f t="shared" si="14"/>
        <v>4424</v>
      </c>
    </row>
    <row r="311" spans="1:11" ht="45" x14ac:dyDescent="0.25">
      <c r="A311" s="1">
        <v>2031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3">
        <v>3.1240000000000001</v>
      </c>
      <c r="H311" s="7">
        <f t="shared" si="12"/>
        <v>15.620000000000001</v>
      </c>
      <c r="I311" s="12">
        <v>5</v>
      </c>
      <c r="J311" s="9">
        <f t="shared" si="13"/>
        <v>1.7117808219178083</v>
      </c>
      <c r="K311" s="9">
        <f t="shared" si="14"/>
        <v>15620.000000000002</v>
      </c>
    </row>
    <row r="312" spans="1:11" x14ac:dyDescent="0.25">
      <c r="A312" s="1"/>
      <c r="B312" s="1"/>
      <c r="C312" s="1"/>
      <c r="D312" s="1"/>
      <c r="E312" s="1"/>
      <c r="F312" s="1"/>
      <c r="G312" s="23"/>
      <c r="H312" s="7"/>
      <c r="I312" s="12"/>
      <c r="J312" s="9"/>
      <c r="K312" s="9"/>
    </row>
    <row r="313" spans="1:11" ht="45" x14ac:dyDescent="0.25">
      <c r="A313" s="1">
        <v>2031</v>
      </c>
      <c r="B313" s="1" t="s">
        <v>8</v>
      </c>
      <c r="C313" s="1" t="s">
        <v>334</v>
      </c>
      <c r="D313" s="1" t="s">
        <v>357</v>
      </c>
      <c r="E313" s="1">
        <v>1.7</v>
      </c>
      <c r="F313" s="1" t="s">
        <v>331</v>
      </c>
      <c r="G313" s="25">
        <v>123.02</v>
      </c>
      <c r="H313" s="25">
        <f t="shared" ref="H313:H320" si="15">K313/1000</f>
        <v>209.13399999999996</v>
      </c>
      <c r="I313" s="1">
        <v>25</v>
      </c>
      <c r="J313" s="25">
        <f t="shared" ref="J313:J320" si="16">((G313/365)*1000)/I313</f>
        <v>13.481643835616437</v>
      </c>
      <c r="K313" s="35">
        <f t="shared" ref="K313:K320" si="17">E313*J313*365*I313</f>
        <v>209133.99999999997</v>
      </c>
    </row>
    <row r="314" spans="1:11" ht="45" x14ac:dyDescent="0.25">
      <c r="A314" s="1">
        <v>2031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5">
        <v>9.2230000000000008</v>
      </c>
      <c r="H314" s="25">
        <f t="shared" si="15"/>
        <v>4.6115000000000004</v>
      </c>
      <c r="I314" s="1">
        <v>2</v>
      </c>
      <c r="J314" s="25">
        <f t="shared" si="16"/>
        <v>12.634246575342466</v>
      </c>
      <c r="K314" s="35">
        <f t="shared" si="17"/>
        <v>4611.5</v>
      </c>
    </row>
    <row r="315" spans="1:11" ht="45" x14ac:dyDescent="0.25">
      <c r="A315" s="1">
        <v>2031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5">
        <v>8.8179999999999996</v>
      </c>
      <c r="H315" s="25">
        <f t="shared" si="15"/>
        <v>4.4089999999999998</v>
      </c>
      <c r="I315" s="1">
        <v>2</v>
      </c>
      <c r="J315" s="25">
        <f t="shared" si="16"/>
        <v>12.079452054794521</v>
      </c>
      <c r="K315" s="35">
        <f t="shared" si="17"/>
        <v>4409</v>
      </c>
    </row>
    <row r="316" spans="1:11" ht="45" x14ac:dyDescent="0.25">
      <c r="A316" s="1">
        <v>2031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5">
        <v>9.157</v>
      </c>
      <c r="H316" s="25">
        <f t="shared" si="15"/>
        <v>4.5785</v>
      </c>
      <c r="I316" s="1">
        <v>2</v>
      </c>
      <c r="J316" s="25">
        <f t="shared" si="16"/>
        <v>12.543835616438356</v>
      </c>
      <c r="K316" s="35">
        <f t="shared" si="17"/>
        <v>4578.5</v>
      </c>
    </row>
    <row r="317" spans="1:11" ht="30" x14ac:dyDescent="0.25">
      <c r="A317" s="1">
        <v>2031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5">
        <v>9.4960000000000004</v>
      </c>
      <c r="H317" s="25">
        <f t="shared" si="15"/>
        <v>4.7480000000000002</v>
      </c>
      <c r="I317" s="1">
        <v>2</v>
      </c>
      <c r="J317" s="25">
        <f t="shared" si="16"/>
        <v>13.008219178082193</v>
      </c>
      <c r="K317" s="35">
        <f t="shared" si="17"/>
        <v>4748</v>
      </c>
    </row>
    <row r="318" spans="1:11" ht="30" x14ac:dyDescent="0.25">
      <c r="A318" s="1">
        <v>2031</v>
      </c>
      <c r="B318" s="1" t="s">
        <v>8</v>
      </c>
      <c r="C318" s="1" t="s">
        <v>337</v>
      </c>
      <c r="D318" s="36" t="s">
        <v>354</v>
      </c>
      <c r="E318" s="1">
        <v>360</v>
      </c>
      <c r="F318" s="1" t="s">
        <v>331</v>
      </c>
      <c r="G318" s="25">
        <v>3.5459999999999998</v>
      </c>
      <c r="H318" s="25">
        <f t="shared" si="15"/>
        <v>1276.5599999999997</v>
      </c>
      <c r="I318" s="1">
        <v>1</v>
      </c>
      <c r="J318" s="25">
        <f t="shared" si="16"/>
        <v>9.7150684931506834</v>
      </c>
      <c r="K318" s="35">
        <f t="shared" si="17"/>
        <v>1276559.9999999998</v>
      </c>
    </row>
    <row r="319" spans="1:11" ht="45" x14ac:dyDescent="0.25">
      <c r="A319" s="1">
        <v>2031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5">
        <v>8.1359999999999992</v>
      </c>
      <c r="H319" s="25">
        <f t="shared" si="15"/>
        <v>1399.3920000000001</v>
      </c>
      <c r="I319" s="1">
        <v>2</v>
      </c>
      <c r="J319" s="25">
        <f t="shared" si="16"/>
        <v>11.145205479452054</v>
      </c>
      <c r="K319" s="35">
        <f t="shared" si="17"/>
        <v>1399392</v>
      </c>
    </row>
    <row r="320" spans="1:11" ht="60" x14ac:dyDescent="0.25">
      <c r="A320" s="1">
        <v>2031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5">
        <v>7.0549999999999997</v>
      </c>
      <c r="H320" s="25">
        <f t="shared" si="15"/>
        <v>14.110000000000001</v>
      </c>
      <c r="I320" s="1">
        <v>2</v>
      </c>
      <c r="J320" s="25">
        <f t="shared" si="16"/>
        <v>9.6643835616438363</v>
      </c>
      <c r="K320" s="35">
        <f t="shared" si="17"/>
        <v>14110.000000000002</v>
      </c>
    </row>
    <row r="322" spans="4:7" x14ac:dyDescent="0.25">
      <c r="D322" s="13"/>
    </row>
    <row r="323" spans="4:7" x14ac:dyDescent="0.25">
      <c r="G323" s="19"/>
    </row>
  </sheetData>
  <autoFilter ref="A1:H311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N324"/>
  <sheetViews>
    <sheetView zoomScale="106" zoomScaleNormal="106" workbookViewId="0">
      <selection activeCell="O8" sqref="O8"/>
    </sheetView>
  </sheetViews>
  <sheetFormatPr defaultRowHeight="15" x14ac:dyDescent="0.25"/>
  <cols>
    <col min="1" max="1" width="9.42578125" customWidth="1"/>
    <col min="2" max="2" width="23.140625" customWidth="1"/>
    <col min="3" max="3" width="42.5703125" customWidth="1"/>
    <col min="4" max="4" width="51.85546875" customWidth="1"/>
    <col min="5" max="5" width="15.140625" customWidth="1"/>
    <col min="6" max="6" width="22.5703125" customWidth="1"/>
    <col min="7" max="7" width="21.7109375" customWidth="1"/>
    <col min="8" max="8" width="20.5703125" customWidth="1"/>
    <col min="9" max="9" width="13.85546875" hidden="1" customWidth="1"/>
    <col min="10" max="10" width="14.140625" hidden="1" customWidth="1"/>
    <col min="11" max="11" width="16.7109375" hidden="1" customWidth="1"/>
    <col min="12" max="12" width="9.140625" customWidth="1"/>
  </cols>
  <sheetData>
    <row r="1" spans="1:14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342</v>
      </c>
      <c r="J1" s="4" t="s">
        <v>343</v>
      </c>
      <c r="K1" s="5" t="s">
        <v>344</v>
      </c>
      <c r="N1" s="39"/>
    </row>
    <row r="2" spans="1:14" ht="45" x14ac:dyDescent="0.25">
      <c r="A2" s="1">
        <v>2032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3">
        <v>0.81</v>
      </c>
      <c r="H2" s="7">
        <f t="shared" ref="H2:H66" si="0">K2/1000</f>
        <v>69.66</v>
      </c>
      <c r="I2" s="12">
        <v>1</v>
      </c>
      <c r="J2" s="9">
        <f t="shared" ref="J2:J66" si="1">((G2/365)*1000)/I2</f>
        <v>2.2191780821917808</v>
      </c>
      <c r="K2" s="9">
        <f t="shared" ref="K2:K66" si="2">E2*J2*365*I2</f>
        <v>69660</v>
      </c>
    </row>
    <row r="3" spans="1:14" ht="45" x14ac:dyDescent="0.25">
      <c r="A3" s="1">
        <v>2032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3">
        <v>0.90800000000000003</v>
      </c>
      <c r="H3" s="7">
        <f t="shared" si="0"/>
        <v>67.191999999999993</v>
      </c>
      <c r="I3" s="12">
        <v>3</v>
      </c>
      <c r="J3" s="9">
        <f t="shared" si="1"/>
        <v>0.82922374429223755</v>
      </c>
      <c r="K3" s="9">
        <f t="shared" si="2"/>
        <v>67192</v>
      </c>
    </row>
    <row r="4" spans="1:14" ht="30" x14ac:dyDescent="0.25">
      <c r="A4" s="1">
        <v>2032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3">
        <v>0.20699999999999999</v>
      </c>
      <c r="H4" s="7">
        <f t="shared" si="0"/>
        <v>20.7</v>
      </c>
      <c r="I4" s="12">
        <v>3</v>
      </c>
      <c r="J4" s="9">
        <f t="shared" si="1"/>
        <v>0.18904109589041096</v>
      </c>
      <c r="K4" s="9">
        <f t="shared" si="2"/>
        <v>20700</v>
      </c>
    </row>
    <row r="5" spans="1:14" ht="30" x14ac:dyDescent="0.25">
      <c r="A5" s="1">
        <v>2032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3">
        <v>0.159</v>
      </c>
      <c r="H5" s="7">
        <f t="shared" si="0"/>
        <v>19.080000000000005</v>
      </c>
      <c r="I5" s="12">
        <v>3</v>
      </c>
      <c r="J5" s="9">
        <f t="shared" si="1"/>
        <v>0.14520547945205481</v>
      </c>
      <c r="K5" s="9">
        <f t="shared" si="2"/>
        <v>19080.000000000004</v>
      </c>
    </row>
    <row r="6" spans="1:14" ht="30" x14ac:dyDescent="0.25">
      <c r="A6" s="1">
        <v>2032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3">
        <v>0.28699999999999998</v>
      </c>
      <c r="H6" s="7">
        <f t="shared" si="0"/>
        <v>33.292000000000002</v>
      </c>
      <c r="I6" s="12">
        <v>3</v>
      </c>
      <c r="J6" s="9">
        <f t="shared" si="1"/>
        <v>0.26210045662100456</v>
      </c>
      <c r="K6" s="9">
        <f t="shared" si="2"/>
        <v>33292</v>
      </c>
    </row>
    <row r="7" spans="1:14" ht="45" x14ac:dyDescent="0.25">
      <c r="A7" s="1">
        <v>2032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3">
        <v>0.751</v>
      </c>
      <c r="H7" s="7">
        <f t="shared" si="0"/>
        <v>54.823</v>
      </c>
      <c r="I7" s="12">
        <v>3</v>
      </c>
      <c r="J7" s="9">
        <f t="shared" si="1"/>
        <v>0.68584474885844748</v>
      </c>
      <c r="K7" s="9">
        <f t="shared" si="2"/>
        <v>54823</v>
      </c>
    </row>
    <row r="8" spans="1:14" ht="30" x14ac:dyDescent="0.25">
      <c r="A8" s="1">
        <v>2032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3">
        <v>0.10299999999999999</v>
      </c>
      <c r="H8" s="7">
        <f t="shared" si="0"/>
        <v>15.964999999999998</v>
      </c>
      <c r="I8" s="12">
        <v>3</v>
      </c>
      <c r="J8" s="9">
        <f t="shared" si="1"/>
        <v>9.4063926940639267E-2</v>
      </c>
      <c r="K8" s="9">
        <f t="shared" si="2"/>
        <v>15964.999999999998</v>
      </c>
    </row>
    <row r="9" spans="1:14" ht="30" x14ac:dyDescent="0.25">
      <c r="A9" s="1">
        <v>2032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3">
        <v>0.188</v>
      </c>
      <c r="H9" s="7">
        <f t="shared" si="0"/>
        <v>15.792</v>
      </c>
      <c r="I9" s="12">
        <v>3</v>
      </c>
      <c r="J9" s="9">
        <f t="shared" si="1"/>
        <v>0.17168949771689498</v>
      </c>
      <c r="K9" s="9">
        <f t="shared" si="2"/>
        <v>15792</v>
      </c>
    </row>
    <row r="10" spans="1:14" ht="30" x14ac:dyDescent="0.25">
      <c r="A10" s="1">
        <v>2032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3">
        <v>2.1520000000000001</v>
      </c>
      <c r="H10" s="7">
        <f t="shared" si="0"/>
        <v>142.03200000000004</v>
      </c>
      <c r="I10" s="12">
        <v>4</v>
      </c>
      <c r="J10" s="9">
        <f t="shared" si="1"/>
        <v>1.4739726027397262</v>
      </c>
      <c r="K10" s="9">
        <f t="shared" si="2"/>
        <v>142032.00000000003</v>
      </c>
    </row>
    <row r="11" spans="1:14" ht="30" x14ac:dyDescent="0.25">
      <c r="A11" s="1">
        <v>2032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3">
        <v>6.8000000000000005E-2</v>
      </c>
      <c r="H11" s="7">
        <f t="shared" si="0"/>
        <v>5.44</v>
      </c>
      <c r="I11" s="12">
        <v>4</v>
      </c>
      <c r="J11" s="9">
        <f t="shared" si="1"/>
        <v>4.6575342465753428E-2</v>
      </c>
      <c r="K11" s="9">
        <f t="shared" si="2"/>
        <v>5440</v>
      </c>
    </row>
    <row r="12" spans="1:14" ht="30" x14ac:dyDescent="0.25">
      <c r="A12" s="1">
        <v>2032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3">
        <v>8.8999999999999996E-2</v>
      </c>
      <c r="H12" s="7">
        <f t="shared" si="0"/>
        <v>8.1879999999999988</v>
      </c>
      <c r="I12" s="12">
        <v>4</v>
      </c>
      <c r="J12" s="9">
        <f t="shared" si="1"/>
        <v>6.0958904109589034E-2</v>
      </c>
      <c r="K12" s="9">
        <f t="shared" si="2"/>
        <v>8187.9999999999982</v>
      </c>
    </row>
    <row r="13" spans="1:14" ht="30" x14ac:dyDescent="0.25">
      <c r="A13" s="1">
        <v>2032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3">
        <v>3.7999999999999999E-2</v>
      </c>
      <c r="H13" s="7">
        <f t="shared" si="0"/>
        <v>2.242</v>
      </c>
      <c r="I13" s="12">
        <v>4</v>
      </c>
      <c r="J13" s="9">
        <f t="shared" si="1"/>
        <v>2.6027397260273973E-2</v>
      </c>
      <c r="K13" s="9">
        <f t="shared" si="2"/>
        <v>2242</v>
      </c>
    </row>
    <row r="14" spans="1:14" ht="30" x14ac:dyDescent="0.25">
      <c r="A14" s="1">
        <v>2032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3">
        <v>7.3999999999999996E-2</v>
      </c>
      <c r="H14" s="7">
        <f t="shared" si="0"/>
        <v>8.8800000000000008</v>
      </c>
      <c r="I14" s="12">
        <v>4</v>
      </c>
      <c r="J14" s="9">
        <f t="shared" si="1"/>
        <v>5.0684931506849315E-2</v>
      </c>
      <c r="K14" s="9">
        <f t="shared" si="2"/>
        <v>8880</v>
      </c>
    </row>
    <row r="15" spans="1:14" ht="30" x14ac:dyDescent="0.25">
      <c r="A15" s="1">
        <v>2032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3">
        <v>0.13200000000000001</v>
      </c>
      <c r="H15" s="7">
        <f t="shared" si="0"/>
        <v>12.144000000000002</v>
      </c>
      <c r="I15" s="12">
        <v>4</v>
      </c>
      <c r="J15" s="9">
        <f t="shared" si="1"/>
        <v>9.0410958904109592E-2</v>
      </c>
      <c r="K15" s="9">
        <f t="shared" si="2"/>
        <v>12144.000000000002</v>
      </c>
    </row>
    <row r="16" spans="1:14" ht="30" x14ac:dyDescent="0.25">
      <c r="A16" s="1">
        <v>2032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3">
        <v>0.123</v>
      </c>
      <c r="H16" s="7">
        <f t="shared" si="0"/>
        <v>17.465999999999998</v>
      </c>
      <c r="I16" s="12">
        <v>4</v>
      </c>
      <c r="J16" s="9">
        <f t="shared" si="1"/>
        <v>8.424657534246574E-2</v>
      </c>
      <c r="K16" s="9">
        <f t="shared" si="2"/>
        <v>17465.999999999996</v>
      </c>
    </row>
    <row r="17" spans="1:11" ht="30" x14ac:dyDescent="0.25">
      <c r="A17" s="1">
        <v>2032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3">
        <v>0.14199999999999999</v>
      </c>
      <c r="H17" s="7">
        <f t="shared" si="0"/>
        <v>16.329999999999998</v>
      </c>
      <c r="I17" s="12">
        <v>4</v>
      </c>
      <c r="J17" s="9">
        <f t="shared" si="1"/>
        <v>9.7260273972602729E-2</v>
      </c>
      <c r="K17" s="9">
        <f t="shared" si="2"/>
        <v>16329.999999999998</v>
      </c>
    </row>
    <row r="18" spans="1:11" ht="30" x14ac:dyDescent="0.25">
      <c r="A18" s="1">
        <v>2032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3">
        <v>2.5999999999999999E-2</v>
      </c>
      <c r="H18" s="7">
        <f t="shared" si="0"/>
        <v>1.742</v>
      </c>
      <c r="I18" s="12">
        <v>4</v>
      </c>
      <c r="J18" s="9">
        <f t="shared" si="1"/>
        <v>1.7808219178082191E-2</v>
      </c>
      <c r="K18" s="9">
        <f t="shared" si="2"/>
        <v>1742</v>
      </c>
    </row>
    <row r="19" spans="1:11" ht="30" x14ac:dyDescent="0.25">
      <c r="A19" s="1">
        <v>2032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3">
        <v>4.5999999999999999E-2</v>
      </c>
      <c r="H19" s="7">
        <f t="shared" si="0"/>
        <v>3.5879999999999996</v>
      </c>
      <c r="I19" s="12">
        <v>4</v>
      </c>
      <c r="J19" s="9">
        <f t="shared" si="1"/>
        <v>3.1506849315068489E-2</v>
      </c>
      <c r="K19" s="9">
        <f t="shared" si="2"/>
        <v>3587.9999999999995</v>
      </c>
    </row>
    <row r="20" spans="1:11" ht="30" x14ac:dyDescent="0.25">
      <c r="A20" s="1">
        <v>2032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3">
        <v>8.8999999999999996E-2</v>
      </c>
      <c r="H20" s="7">
        <f t="shared" si="0"/>
        <v>10.858000000000001</v>
      </c>
      <c r="I20" s="12">
        <v>4</v>
      </c>
      <c r="J20" s="9">
        <f t="shared" si="1"/>
        <v>6.0958904109589034E-2</v>
      </c>
      <c r="K20" s="9">
        <f t="shared" si="2"/>
        <v>10858</v>
      </c>
    </row>
    <row r="21" spans="1:11" ht="30" x14ac:dyDescent="0.25">
      <c r="A21" s="1">
        <v>2032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3">
        <v>0.99299999999999999</v>
      </c>
      <c r="H21" s="7">
        <f t="shared" si="0"/>
        <v>72.48899999999999</v>
      </c>
      <c r="I21" s="12">
        <v>1</v>
      </c>
      <c r="J21" s="9">
        <f t="shared" si="1"/>
        <v>2.720547945205479</v>
      </c>
      <c r="K21" s="9">
        <f t="shared" si="2"/>
        <v>72488.999999999985</v>
      </c>
    </row>
    <row r="22" spans="1:11" ht="30" x14ac:dyDescent="0.25">
      <c r="A22" s="1">
        <v>2032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3">
        <v>0.06</v>
      </c>
      <c r="H22" s="7">
        <f t="shared" si="0"/>
        <v>10.439999999999998</v>
      </c>
      <c r="I22" s="12">
        <v>4</v>
      </c>
      <c r="J22" s="9">
        <f t="shared" si="1"/>
        <v>4.1095890410958902E-2</v>
      </c>
      <c r="K22" s="9">
        <f t="shared" si="2"/>
        <v>10439.999999999998</v>
      </c>
    </row>
    <row r="23" spans="1:11" ht="30" x14ac:dyDescent="0.25">
      <c r="A23" s="1">
        <v>2032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3">
        <v>6.3E-2</v>
      </c>
      <c r="H23" s="7">
        <f t="shared" si="0"/>
        <v>13.544999999999998</v>
      </c>
      <c r="I23" s="12">
        <v>4</v>
      </c>
      <c r="J23" s="9">
        <f t="shared" si="1"/>
        <v>4.3150684931506846E-2</v>
      </c>
      <c r="K23" s="9">
        <f t="shared" si="2"/>
        <v>13544.999999999998</v>
      </c>
    </row>
    <row r="24" spans="1:11" ht="30" x14ac:dyDescent="0.25">
      <c r="A24" s="1">
        <v>2032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3">
        <v>2.149</v>
      </c>
      <c r="H24" s="7">
        <f t="shared" si="0"/>
        <v>184.81400000000002</v>
      </c>
      <c r="I24" s="12">
        <v>4</v>
      </c>
      <c r="J24" s="9">
        <f t="shared" si="1"/>
        <v>1.4719178082191782</v>
      </c>
      <c r="K24" s="9">
        <f t="shared" si="2"/>
        <v>184814.00000000003</v>
      </c>
    </row>
    <row r="25" spans="1:11" ht="30" x14ac:dyDescent="0.25">
      <c r="A25" s="1">
        <v>2032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3">
        <v>0.39700000000000002</v>
      </c>
      <c r="H25" s="7">
        <f t="shared" si="0"/>
        <v>67.489999999999995</v>
      </c>
      <c r="I25" s="12">
        <v>4</v>
      </c>
      <c r="J25" s="9">
        <f t="shared" si="1"/>
        <v>0.2719178082191781</v>
      </c>
      <c r="K25" s="9">
        <f t="shared" si="2"/>
        <v>67490</v>
      </c>
    </row>
    <row r="26" spans="1:11" ht="30" x14ac:dyDescent="0.25">
      <c r="A26" s="1">
        <v>2032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3">
        <v>0.216</v>
      </c>
      <c r="H26" s="7">
        <f t="shared" si="0"/>
        <v>30.24</v>
      </c>
      <c r="I26" s="12">
        <v>4</v>
      </c>
      <c r="J26" s="9">
        <f t="shared" si="1"/>
        <v>0.14794520547945206</v>
      </c>
      <c r="K26" s="9">
        <f t="shared" si="2"/>
        <v>30240</v>
      </c>
    </row>
    <row r="27" spans="1:11" ht="30" x14ac:dyDescent="0.25">
      <c r="A27" s="1">
        <v>2032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3">
        <v>0.57799999999999996</v>
      </c>
      <c r="H27" s="7">
        <f t="shared" si="0"/>
        <v>71.671999999999997</v>
      </c>
      <c r="I27" s="12">
        <v>4</v>
      </c>
      <c r="J27" s="9">
        <f t="shared" si="1"/>
        <v>0.39589041095890409</v>
      </c>
      <c r="K27" s="9">
        <f t="shared" si="2"/>
        <v>71672</v>
      </c>
    </row>
    <row r="28" spans="1:11" ht="45" x14ac:dyDescent="0.25">
      <c r="A28" s="1">
        <v>2032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3">
        <v>0.40300000000000002</v>
      </c>
      <c r="H28" s="7">
        <f t="shared" si="0"/>
        <v>88.66</v>
      </c>
      <c r="I28" s="12">
        <v>4</v>
      </c>
      <c r="J28" s="9">
        <f t="shared" si="1"/>
        <v>0.27602739726027398</v>
      </c>
      <c r="K28" s="9">
        <f t="shared" si="2"/>
        <v>88660</v>
      </c>
    </row>
    <row r="29" spans="1:11" ht="30" x14ac:dyDescent="0.25">
      <c r="A29" s="1">
        <v>2032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3">
        <v>0.155</v>
      </c>
      <c r="H29" s="7">
        <f t="shared" si="0"/>
        <v>24.954999999999998</v>
      </c>
      <c r="I29" s="12">
        <v>4</v>
      </c>
      <c r="J29" s="9">
        <f t="shared" si="1"/>
        <v>0.10616438356164384</v>
      </c>
      <c r="K29" s="9">
        <f t="shared" si="2"/>
        <v>24955</v>
      </c>
    </row>
    <row r="30" spans="1:11" ht="30" x14ac:dyDescent="0.25">
      <c r="A30" s="1">
        <v>2032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3">
        <v>5.1999999999999998E-2</v>
      </c>
      <c r="H30" s="7">
        <f t="shared" si="0"/>
        <v>8.06</v>
      </c>
      <c r="I30" s="12">
        <v>4</v>
      </c>
      <c r="J30" s="9">
        <f t="shared" si="1"/>
        <v>3.5616438356164383E-2</v>
      </c>
      <c r="K30" s="9">
        <f t="shared" si="2"/>
        <v>8060</v>
      </c>
    </row>
    <row r="31" spans="1:11" ht="30" x14ac:dyDescent="0.25">
      <c r="A31" s="1">
        <v>2032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3">
        <v>0.85699999999999998</v>
      </c>
      <c r="H31" s="7">
        <f t="shared" si="0"/>
        <v>102.84</v>
      </c>
      <c r="I31" s="12">
        <v>1</v>
      </c>
      <c r="J31" s="9">
        <f t="shared" si="1"/>
        <v>2.3479452054794523</v>
      </c>
      <c r="K31" s="9">
        <f t="shared" si="2"/>
        <v>102840</v>
      </c>
    </row>
    <row r="32" spans="1:11" ht="30" x14ac:dyDescent="0.25">
      <c r="A32" s="1">
        <v>2032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3">
        <v>2.5999999999999999E-2</v>
      </c>
      <c r="H32" s="7">
        <f t="shared" si="0"/>
        <v>3.6399999999999997</v>
      </c>
      <c r="I32" s="12">
        <v>1</v>
      </c>
      <c r="J32" s="9">
        <f t="shared" si="1"/>
        <v>7.1232876712328766E-2</v>
      </c>
      <c r="K32" s="9">
        <f t="shared" si="2"/>
        <v>3639.9999999999995</v>
      </c>
    </row>
    <row r="33" spans="1:11" ht="30" x14ac:dyDescent="0.25">
      <c r="A33" s="1">
        <v>2032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3">
        <v>0.04</v>
      </c>
      <c r="H33" s="7">
        <f t="shared" si="0"/>
        <v>5.0000000000000009</v>
      </c>
      <c r="I33" s="12">
        <v>1</v>
      </c>
      <c r="J33" s="9">
        <f t="shared" si="1"/>
        <v>0.10958904109589042</v>
      </c>
      <c r="K33" s="9">
        <f t="shared" si="2"/>
        <v>5000.0000000000009</v>
      </c>
    </row>
    <row r="34" spans="1:11" ht="30" x14ac:dyDescent="0.25">
      <c r="A34" s="1">
        <v>2032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3">
        <v>2.5999999999999999E-2</v>
      </c>
      <c r="H34" s="7">
        <f t="shared" si="0"/>
        <v>3.2499999999999996</v>
      </c>
      <c r="I34" s="12">
        <v>1</v>
      </c>
      <c r="J34" s="9">
        <f t="shared" si="1"/>
        <v>7.1232876712328766E-2</v>
      </c>
      <c r="K34" s="9">
        <f t="shared" si="2"/>
        <v>3249.9999999999995</v>
      </c>
    </row>
    <row r="35" spans="1:11" ht="30" x14ac:dyDescent="0.25">
      <c r="A35" s="1">
        <v>2032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3">
        <v>5.1999999999999998E-2</v>
      </c>
      <c r="H35" s="7">
        <f t="shared" si="0"/>
        <v>7.1239999999999997</v>
      </c>
      <c r="I35" s="12">
        <v>1</v>
      </c>
      <c r="J35" s="9">
        <f t="shared" si="1"/>
        <v>0.14246575342465753</v>
      </c>
      <c r="K35" s="9">
        <f t="shared" si="2"/>
        <v>7124</v>
      </c>
    </row>
    <row r="36" spans="1:11" ht="30" x14ac:dyDescent="0.25">
      <c r="A36" s="1">
        <v>2032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3">
        <v>4.9000000000000002E-2</v>
      </c>
      <c r="H36" s="7">
        <f t="shared" si="0"/>
        <v>4.9980000000000002</v>
      </c>
      <c r="I36" s="12">
        <v>1</v>
      </c>
      <c r="J36" s="9">
        <f t="shared" si="1"/>
        <v>0.13424657534246576</v>
      </c>
      <c r="K36" s="9">
        <f t="shared" si="2"/>
        <v>4998</v>
      </c>
    </row>
    <row r="37" spans="1:11" ht="30" x14ac:dyDescent="0.25">
      <c r="A37" s="1">
        <v>2032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3">
        <v>0.14299999999999999</v>
      </c>
      <c r="H37" s="7">
        <f t="shared" si="0"/>
        <v>16.302</v>
      </c>
      <c r="I37" s="12">
        <v>1</v>
      </c>
      <c r="J37" s="9">
        <f t="shared" si="1"/>
        <v>0.39178082191780816</v>
      </c>
      <c r="K37" s="9">
        <f t="shared" si="2"/>
        <v>16301.999999999998</v>
      </c>
    </row>
    <row r="38" spans="1:11" ht="30" x14ac:dyDescent="0.25">
      <c r="A38" s="1">
        <v>2032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3">
        <v>4.5999999999999999E-2</v>
      </c>
      <c r="H38" s="7">
        <f t="shared" si="0"/>
        <v>4.5539999999999994</v>
      </c>
      <c r="I38" s="12">
        <v>1</v>
      </c>
      <c r="J38" s="9">
        <f t="shared" si="1"/>
        <v>0.12602739726027395</v>
      </c>
      <c r="K38" s="9">
        <f t="shared" si="2"/>
        <v>4553.9999999999991</v>
      </c>
    </row>
    <row r="39" spans="1:11" ht="30" x14ac:dyDescent="0.25">
      <c r="A39" s="1">
        <v>2032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3">
        <v>5.1999999999999998E-2</v>
      </c>
      <c r="H39" s="7">
        <f t="shared" si="0"/>
        <v>5.3040000000000003</v>
      </c>
      <c r="I39" s="12">
        <v>1</v>
      </c>
      <c r="J39" s="9">
        <f t="shared" si="1"/>
        <v>0.14246575342465753</v>
      </c>
      <c r="K39" s="9">
        <f t="shared" si="2"/>
        <v>5304</v>
      </c>
    </row>
    <row r="40" spans="1:11" ht="45" x14ac:dyDescent="0.25">
      <c r="A40" s="1">
        <v>2032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3">
        <v>7.6999999999999999E-2</v>
      </c>
      <c r="H40" s="7">
        <f t="shared" si="0"/>
        <v>2.2330000000000001</v>
      </c>
      <c r="I40" s="12">
        <v>4</v>
      </c>
      <c r="J40" s="9">
        <f t="shared" si="1"/>
        <v>5.2739726027397259E-2</v>
      </c>
      <c r="K40" s="9">
        <f t="shared" si="2"/>
        <v>2233</v>
      </c>
    </row>
    <row r="41" spans="1:11" ht="45" x14ac:dyDescent="0.25">
      <c r="A41" s="1">
        <v>2032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3">
        <v>0.12</v>
      </c>
      <c r="H41" s="7">
        <f t="shared" si="0"/>
        <v>1.2</v>
      </c>
      <c r="I41" s="12">
        <v>4</v>
      </c>
      <c r="J41" s="9">
        <f t="shared" si="1"/>
        <v>8.2191780821917804E-2</v>
      </c>
      <c r="K41" s="9">
        <f t="shared" si="2"/>
        <v>1200</v>
      </c>
    </row>
    <row r="42" spans="1:11" ht="45" x14ac:dyDescent="0.25">
      <c r="A42" s="1">
        <v>2032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3">
        <v>1.0960000000000001</v>
      </c>
      <c r="H42" s="7">
        <f t="shared" si="0"/>
        <v>27.4</v>
      </c>
      <c r="I42" s="12">
        <v>4</v>
      </c>
      <c r="J42" s="9">
        <f t="shared" si="1"/>
        <v>0.75068493150684934</v>
      </c>
      <c r="K42" s="9">
        <f t="shared" si="2"/>
        <v>27400</v>
      </c>
    </row>
    <row r="43" spans="1:11" ht="45" x14ac:dyDescent="0.25">
      <c r="A43" s="1">
        <v>2032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3">
        <v>0.17100000000000001</v>
      </c>
      <c r="H43" s="7">
        <f t="shared" si="0"/>
        <v>3.42</v>
      </c>
      <c r="I43" s="12">
        <v>4</v>
      </c>
      <c r="J43" s="9">
        <f t="shared" si="1"/>
        <v>0.11712328767123288</v>
      </c>
      <c r="K43" s="9">
        <f t="shared" si="2"/>
        <v>3420</v>
      </c>
    </row>
    <row r="44" spans="1:11" ht="45" x14ac:dyDescent="0.25">
      <c r="A44" s="1">
        <v>2032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3">
        <v>5.7000000000000002E-2</v>
      </c>
      <c r="H44" s="7">
        <f t="shared" si="0"/>
        <v>1.6530000000000002</v>
      </c>
      <c r="I44" s="12">
        <v>4</v>
      </c>
      <c r="J44" s="9">
        <f t="shared" si="1"/>
        <v>3.9041095890410965E-2</v>
      </c>
      <c r="K44" s="9">
        <f t="shared" si="2"/>
        <v>1653.0000000000002</v>
      </c>
    </row>
    <row r="45" spans="1:11" ht="45" x14ac:dyDescent="0.25">
      <c r="A45" s="1">
        <v>2032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3">
        <v>0.152</v>
      </c>
      <c r="H45" s="7">
        <f t="shared" si="0"/>
        <v>6.08</v>
      </c>
      <c r="I45" s="12">
        <v>4</v>
      </c>
      <c r="J45" s="9">
        <f t="shared" si="1"/>
        <v>0.10410958904109589</v>
      </c>
      <c r="K45" s="9">
        <f t="shared" si="2"/>
        <v>6080</v>
      </c>
    </row>
    <row r="46" spans="1:11" ht="45" x14ac:dyDescent="0.25">
      <c r="A46" s="1">
        <v>2032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3">
        <v>0.21199999999999999</v>
      </c>
      <c r="H46" s="7">
        <f t="shared" si="0"/>
        <v>5.088000000000001</v>
      </c>
      <c r="I46" s="12">
        <v>4</v>
      </c>
      <c r="J46" s="9">
        <f t="shared" si="1"/>
        <v>0.14520547945205481</v>
      </c>
      <c r="K46" s="9">
        <f t="shared" si="2"/>
        <v>5088.0000000000009</v>
      </c>
    </row>
    <row r="47" spans="1:11" ht="45" x14ac:dyDescent="0.25">
      <c r="A47" s="1">
        <v>2032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3">
        <v>1.5760000000000001</v>
      </c>
      <c r="H47" s="7">
        <f t="shared" si="0"/>
        <v>39.4</v>
      </c>
      <c r="I47" s="12">
        <v>4</v>
      </c>
      <c r="J47" s="9">
        <f t="shared" si="1"/>
        <v>1.0794520547945206</v>
      </c>
      <c r="K47" s="9">
        <f t="shared" si="2"/>
        <v>39400</v>
      </c>
    </row>
    <row r="48" spans="1:11" ht="45" x14ac:dyDescent="0.25">
      <c r="A48" s="1">
        <v>2032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3">
        <v>0.315</v>
      </c>
      <c r="H48" s="7">
        <f t="shared" si="0"/>
        <v>4.41</v>
      </c>
      <c r="I48" s="12">
        <v>4</v>
      </c>
      <c r="J48" s="9">
        <f t="shared" si="1"/>
        <v>0.21575342465753425</v>
      </c>
      <c r="K48" s="9">
        <f t="shared" si="2"/>
        <v>4410</v>
      </c>
    </row>
    <row r="49" spans="1:11" ht="45" x14ac:dyDescent="0.25">
      <c r="A49" s="1">
        <v>2032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3">
        <v>0.32300000000000001</v>
      </c>
      <c r="H49" s="7">
        <f t="shared" si="0"/>
        <v>7.1059999999999999</v>
      </c>
      <c r="I49" s="12">
        <v>4</v>
      </c>
      <c r="J49" s="9">
        <f t="shared" si="1"/>
        <v>0.22123287671232877</v>
      </c>
      <c r="K49" s="9">
        <f t="shared" si="2"/>
        <v>7106</v>
      </c>
    </row>
    <row r="50" spans="1:11" ht="45" x14ac:dyDescent="0.25">
      <c r="A50" s="1">
        <v>2032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3">
        <v>0.186</v>
      </c>
      <c r="H50" s="7">
        <f t="shared" si="0"/>
        <v>2.2320000000000007</v>
      </c>
      <c r="I50" s="12">
        <v>4</v>
      </c>
      <c r="J50" s="9">
        <f t="shared" si="1"/>
        <v>0.12739726027397261</v>
      </c>
      <c r="K50" s="9">
        <f t="shared" si="2"/>
        <v>2232.0000000000005</v>
      </c>
    </row>
    <row r="51" spans="1:11" ht="45" x14ac:dyDescent="0.25">
      <c r="A51" s="1">
        <v>2032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3">
        <v>0.20599999999999999</v>
      </c>
      <c r="H51" s="7">
        <f t="shared" si="0"/>
        <v>7.0039999999999996</v>
      </c>
      <c r="I51" s="12">
        <v>4</v>
      </c>
      <c r="J51" s="9">
        <f t="shared" si="1"/>
        <v>0.14109589041095891</v>
      </c>
      <c r="K51" s="9">
        <f t="shared" si="2"/>
        <v>7004</v>
      </c>
    </row>
    <row r="52" spans="1:11" ht="45" x14ac:dyDescent="0.25">
      <c r="A52" s="1">
        <v>2032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3">
        <v>0.105</v>
      </c>
      <c r="H52" s="7">
        <f t="shared" si="0"/>
        <v>1.47</v>
      </c>
      <c r="I52" s="12">
        <v>4</v>
      </c>
      <c r="J52" s="9">
        <f t="shared" si="1"/>
        <v>7.1917808219178078E-2</v>
      </c>
      <c r="K52" s="9">
        <f t="shared" si="2"/>
        <v>1470</v>
      </c>
    </row>
    <row r="53" spans="1:11" ht="45" x14ac:dyDescent="0.25">
      <c r="A53" s="1">
        <v>2032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3">
        <v>6.6139999999999999</v>
      </c>
      <c r="H53" s="7">
        <f t="shared" si="0"/>
        <v>46.298000000000009</v>
      </c>
      <c r="I53" s="12">
        <v>6</v>
      </c>
      <c r="J53" s="9">
        <f t="shared" si="1"/>
        <v>3.0200913242009135</v>
      </c>
      <c r="K53" s="9">
        <f t="shared" si="2"/>
        <v>46298.000000000007</v>
      </c>
    </row>
    <row r="54" spans="1:11" ht="30" x14ac:dyDescent="0.25">
      <c r="A54" s="1">
        <v>2032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3">
        <v>9.9309999999999992</v>
      </c>
      <c r="H54" s="7">
        <f t="shared" si="0"/>
        <v>844.13499999999988</v>
      </c>
      <c r="I54" s="12">
        <v>11</v>
      </c>
      <c r="J54" s="9">
        <f t="shared" si="1"/>
        <v>2.4734744707347445</v>
      </c>
      <c r="K54" s="9">
        <f t="shared" si="2"/>
        <v>844134.99999999988</v>
      </c>
    </row>
    <row r="55" spans="1:11" ht="30" x14ac:dyDescent="0.25">
      <c r="A55" s="1">
        <v>2032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3">
        <v>7.1429999999999998</v>
      </c>
      <c r="H55" s="7">
        <f t="shared" si="0"/>
        <v>571.44000000000005</v>
      </c>
      <c r="I55" s="2">
        <v>11</v>
      </c>
      <c r="J55" s="27">
        <f t="shared" si="1"/>
        <v>1.7790784557907846</v>
      </c>
      <c r="K55" s="27">
        <f t="shared" si="2"/>
        <v>571440</v>
      </c>
    </row>
    <row r="56" spans="1:11" ht="30" x14ac:dyDescent="0.25">
      <c r="A56" s="1">
        <v>2032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3">
        <v>5.0860000000000003</v>
      </c>
      <c r="H56" s="7">
        <f t="shared" si="0"/>
        <v>350.93400000000008</v>
      </c>
      <c r="I56" s="2">
        <v>2</v>
      </c>
      <c r="J56" s="27">
        <f t="shared" si="1"/>
        <v>6.9671232876712335</v>
      </c>
      <c r="K56" s="27">
        <f t="shared" si="2"/>
        <v>350934.00000000006</v>
      </c>
    </row>
    <row r="57" spans="1:11" ht="30" x14ac:dyDescent="0.25">
      <c r="A57" s="1">
        <v>2032</v>
      </c>
      <c r="B57" s="28" t="s">
        <v>8</v>
      </c>
      <c r="C57" s="28" t="s">
        <v>46</v>
      </c>
      <c r="D57" s="28" t="s">
        <v>334</v>
      </c>
      <c r="E57" s="28">
        <v>142</v>
      </c>
      <c r="F57" s="28" t="s">
        <v>331</v>
      </c>
      <c r="G57" s="29">
        <v>0.1</v>
      </c>
      <c r="H57" s="30">
        <f t="shared" si="0"/>
        <v>14.200000000000001</v>
      </c>
      <c r="I57" s="2">
        <v>1</v>
      </c>
      <c r="J57" s="31">
        <f t="shared" si="1"/>
        <v>0.27397260273972607</v>
      </c>
      <c r="K57" s="31">
        <f t="shared" si="2"/>
        <v>14200.000000000002</v>
      </c>
    </row>
    <row r="58" spans="1:11" ht="30" x14ac:dyDescent="0.25">
      <c r="A58" s="1">
        <v>2032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3">
        <v>8.798</v>
      </c>
      <c r="H58" s="7">
        <f t="shared" si="0"/>
        <v>193.55600000000004</v>
      </c>
      <c r="I58" s="12">
        <v>5</v>
      </c>
      <c r="J58" s="9">
        <f t="shared" si="1"/>
        <v>4.8208219178082192</v>
      </c>
      <c r="K58" s="9">
        <f t="shared" si="2"/>
        <v>193556.00000000003</v>
      </c>
    </row>
    <row r="59" spans="1:11" ht="30" x14ac:dyDescent="0.25">
      <c r="A59" s="1">
        <v>2032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3">
        <v>62.292999999999999</v>
      </c>
      <c r="H59" s="7">
        <f t="shared" si="0"/>
        <v>2429.4270000000006</v>
      </c>
      <c r="I59" s="12">
        <v>58</v>
      </c>
      <c r="J59" s="9">
        <f t="shared" si="1"/>
        <v>2.9425129900803024</v>
      </c>
      <c r="K59" s="9">
        <f t="shared" si="2"/>
        <v>2429427.0000000005</v>
      </c>
    </row>
    <row r="60" spans="1:11" ht="30" x14ac:dyDescent="0.25">
      <c r="A60" s="1">
        <v>2032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3">
        <v>11.071</v>
      </c>
      <c r="H60" s="7">
        <f t="shared" si="0"/>
        <v>431.76900000000001</v>
      </c>
      <c r="I60" s="12">
        <v>58</v>
      </c>
      <c r="J60" s="9">
        <f t="shared" si="1"/>
        <v>0.5229570146433633</v>
      </c>
      <c r="K60" s="9">
        <f t="shared" si="2"/>
        <v>431769</v>
      </c>
    </row>
    <row r="61" spans="1:11" ht="30" x14ac:dyDescent="0.25">
      <c r="A61" s="1">
        <v>2032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3">
        <v>39.451999999999998</v>
      </c>
      <c r="H61" s="7">
        <f t="shared" si="0"/>
        <v>1538.6279999999997</v>
      </c>
      <c r="I61" s="12">
        <v>58</v>
      </c>
      <c r="J61" s="9">
        <f t="shared" si="1"/>
        <v>1.8635805384978743</v>
      </c>
      <c r="K61" s="9">
        <f t="shared" si="2"/>
        <v>1538627.9999999998</v>
      </c>
    </row>
    <row r="62" spans="1:11" ht="30" x14ac:dyDescent="0.25">
      <c r="A62" s="1">
        <v>2032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3">
        <v>27.481000000000002</v>
      </c>
      <c r="H62" s="7">
        <f t="shared" si="0"/>
        <v>1071.7589999999998</v>
      </c>
      <c r="I62" s="12">
        <v>58</v>
      </c>
      <c r="J62" s="9">
        <f t="shared" si="1"/>
        <v>1.2981105337742087</v>
      </c>
      <c r="K62" s="9">
        <f t="shared" si="2"/>
        <v>1071758.9999999998</v>
      </c>
    </row>
    <row r="63" spans="1:11" ht="30" x14ac:dyDescent="0.25">
      <c r="A63" s="1">
        <v>2032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3">
        <v>4.5999999999999999E-2</v>
      </c>
      <c r="H63" s="7">
        <f t="shared" si="0"/>
        <v>6.6699999999999982</v>
      </c>
      <c r="I63" s="12">
        <v>1</v>
      </c>
      <c r="J63" s="9">
        <f t="shared" si="1"/>
        <v>0.12602739726027395</v>
      </c>
      <c r="K63" s="9">
        <f t="shared" si="2"/>
        <v>6669.9999999999982</v>
      </c>
    </row>
    <row r="64" spans="1:11" ht="30" x14ac:dyDescent="0.25">
      <c r="A64" s="1">
        <v>2032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3">
        <v>4.2999999999999997E-2</v>
      </c>
      <c r="H64" s="7">
        <f t="shared" si="0"/>
        <v>6.879999999999999</v>
      </c>
      <c r="I64" s="12">
        <v>1</v>
      </c>
      <c r="J64" s="9">
        <f t="shared" si="1"/>
        <v>0.11780821917808218</v>
      </c>
      <c r="K64" s="9">
        <f t="shared" si="2"/>
        <v>6879.9999999999991</v>
      </c>
    </row>
    <row r="65" spans="1:11" ht="30" x14ac:dyDescent="0.25">
      <c r="A65" s="1">
        <v>2032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3">
        <v>1.2390000000000001</v>
      </c>
      <c r="H65" s="7">
        <f t="shared" si="0"/>
        <v>149.91900000000004</v>
      </c>
      <c r="I65" s="12">
        <v>1</v>
      </c>
      <c r="J65" s="9">
        <f t="shared" si="1"/>
        <v>3.3945205479452061</v>
      </c>
      <c r="K65" s="9">
        <f t="shared" si="2"/>
        <v>149919.00000000003</v>
      </c>
    </row>
    <row r="66" spans="1:11" ht="30" x14ac:dyDescent="0.25">
      <c r="A66" s="1">
        <v>2032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3">
        <v>8.7999999999999995E-2</v>
      </c>
      <c r="H66" s="7">
        <f t="shared" si="0"/>
        <v>12.847999999999999</v>
      </c>
      <c r="I66" s="12">
        <v>1</v>
      </c>
      <c r="J66" s="9">
        <f t="shared" si="1"/>
        <v>0.24109589041095889</v>
      </c>
      <c r="K66" s="9">
        <f t="shared" si="2"/>
        <v>12847.999999999998</v>
      </c>
    </row>
    <row r="67" spans="1:11" ht="30" x14ac:dyDescent="0.25">
      <c r="A67" s="1">
        <v>2032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3">
        <v>9.7000000000000003E-2</v>
      </c>
      <c r="H67" s="7">
        <f t="shared" ref="H67:H130" si="3">K67/1000</f>
        <v>17.169</v>
      </c>
      <c r="I67" s="12">
        <v>1</v>
      </c>
      <c r="J67" s="9">
        <f t="shared" ref="J67:J130" si="4">((G67/365)*1000)/I67</f>
        <v>0.26575342465753427</v>
      </c>
      <c r="K67" s="9">
        <f t="shared" ref="K67:K130" si="5">E67*J67*365*I67</f>
        <v>17169</v>
      </c>
    </row>
    <row r="68" spans="1:11" ht="30" x14ac:dyDescent="0.25">
      <c r="A68" s="1">
        <v>2032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3">
        <v>2.7E-2</v>
      </c>
      <c r="H68" s="7">
        <f t="shared" si="3"/>
        <v>3.8069999999999999</v>
      </c>
      <c r="I68" s="12">
        <v>1</v>
      </c>
      <c r="J68" s="9">
        <f t="shared" si="4"/>
        <v>7.3972602739726029E-2</v>
      </c>
      <c r="K68" s="9">
        <f t="shared" si="5"/>
        <v>3807</v>
      </c>
    </row>
    <row r="69" spans="1:11" ht="30" x14ac:dyDescent="0.25">
      <c r="A69" s="1">
        <v>2032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3">
        <v>0.80300000000000005</v>
      </c>
      <c r="H69" s="7">
        <f t="shared" si="3"/>
        <v>66.649000000000015</v>
      </c>
      <c r="I69" s="12">
        <v>1</v>
      </c>
      <c r="J69" s="9">
        <f t="shared" si="4"/>
        <v>2.2000000000000002</v>
      </c>
      <c r="K69" s="9">
        <f t="shared" si="5"/>
        <v>66649.000000000015</v>
      </c>
    </row>
    <row r="70" spans="1:11" ht="30" x14ac:dyDescent="0.25">
      <c r="A70" s="1">
        <v>2032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3">
        <v>1.8140000000000001</v>
      </c>
      <c r="H70" s="7">
        <f t="shared" si="3"/>
        <v>16.326000000000001</v>
      </c>
      <c r="I70" s="12">
        <v>3</v>
      </c>
      <c r="J70" s="9">
        <f t="shared" si="4"/>
        <v>1.6566210045662102</v>
      </c>
      <c r="K70" s="9">
        <f t="shared" si="5"/>
        <v>16326</v>
      </c>
    </row>
    <row r="71" spans="1:11" ht="30" x14ac:dyDescent="0.25">
      <c r="A71" s="1">
        <v>2032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3">
        <v>5.1999999999999998E-2</v>
      </c>
      <c r="H71" s="7">
        <f t="shared" si="3"/>
        <v>0.36399999999999999</v>
      </c>
      <c r="I71" s="12">
        <v>3</v>
      </c>
      <c r="J71" s="9">
        <f t="shared" si="4"/>
        <v>4.7488584474885846E-2</v>
      </c>
      <c r="K71" s="9">
        <f t="shared" si="5"/>
        <v>364</v>
      </c>
    </row>
    <row r="72" spans="1:11" ht="30" x14ac:dyDescent="0.25">
      <c r="A72" s="1">
        <v>2032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3">
        <v>0.13200000000000001</v>
      </c>
      <c r="H72" s="7">
        <f t="shared" si="3"/>
        <v>2.3759999999999999</v>
      </c>
      <c r="I72" s="12">
        <v>3</v>
      </c>
      <c r="J72" s="9">
        <f t="shared" si="4"/>
        <v>0.12054794520547946</v>
      </c>
      <c r="K72" s="9">
        <f t="shared" si="5"/>
        <v>2376</v>
      </c>
    </row>
    <row r="73" spans="1:11" ht="30" x14ac:dyDescent="0.25">
      <c r="A73" s="1">
        <v>2032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3">
        <v>0.23400000000000001</v>
      </c>
      <c r="H73" s="7">
        <f t="shared" si="3"/>
        <v>2.1060000000000003</v>
      </c>
      <c r="I73" s="12">
        <v>3</v>
      </c>
      <c r="J73" s="9">
        <f t="shared" si="4"/>
        <v>0.21369863013698634</v>
      </c>
      <c r="K73" s="9">
        <f t="shared" si="5"/>
        <v>2106.0000000000005</v>
      </c>
    </row>
    <row r="74" spans="1:11" ht="30" x14ac:dyDescent="0.25">
      <c r="A74" s="1">
        <v>2032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3">
        <v>0.26</v>
      </c>
      <c r="H74" s="7">
        <f t="shared" si="3"/>
        <v>8.5799999999999983</v>
      </c>
      <c r="I74" s="12">
        <v>3</v>
      </c>
      <c r="J74" s="9">
        <f t="shared" si="4"/>
        <v>0.23744292237442921</v>
      </c>
      <c r="K74" s="9">
        <f t="shared" si="5"/>
        <v>8579.9999999999982</v>
      </c>
    </row>
    <row r="75" spans="1:11" ht="30" x14ac:dyDescent="0.25">
      <c r="A75" s="1">
        <v>2032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3">
        <v>0.126</v>
      </c>
      <c r="H75" s="7">
        <f t="shared" si="3"/>
        <v>5.4179999999999984</v>
      </c>
      <c r="I75" s="12">
        <v>3</v>
      </c>
      <c r="J75" s="9">
        <f t="shared" si="4"/>
        <v>0.11506849315068492</v>
      </c>
      <c r="K75" s="9">
        <f t="shared" si="5"/>
        <v>5417.9999999999982</v>
      </c>
    </row>
    <row r="76" spans="1:11" ht="30" x14ac:dyDescent="0.25">
      <c r="A76" s="1">
        <v>2032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3">
        <v>5.7000000000000002E-2</v>
      </c>
      <c r="H76" s="7">
        <f t="shared" si="3"/>
        <v>1.1400000000000001</v>
      </c>
      <c r="I76" s="12">
        <v>3</v>
      </c>
      <c r="J76" s="9">
        <f t="shared" si="4"/>
        <v>5.2054794520547953E-2</v>
      </c>
      <c r="K76" s="9">
        <f t="shared" si="5"/>
        <v>1140.0000000000002</v>
      </c>
    </row>
    <row r="77" spans="1:11" ht="30" x14ac:dyDescent="0.25">
      <c r="A77" s="1">
        <v>2032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3">
        <v>0.13400000000000001</v>
      </c>
      <c r="H77" s="7">
        <f t="shared" si="3"/>
        <v>3.6179999999999999</v>
      </c>
      <c r="I77" s="12">
        <v>3</v>
      </c>
      <c r="J77" s="9">
        <f t="shared" si="4"/>
        <v>0.12237442922374429</v>
      </c>
      <c r="K77" s="9">
        <f t="shared" si="5"/>
        <v>3618</v>
      </c>
    </row>
    <row r="78" spans="1:11" ht="30" x14ac:dyDescent="0.25">
      <c r="A78" s="1">
        <v>2032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3">
        <v>0.22900000000000001</v>
      </c>
      <c r="H78" s="7">
        <f t="shared" si="3"/>
        <v>4.8090000000000019</v>
      </c>
      <c r="I78" s="12">
        <v>3</v>
      </c>
      <c r="J78" s="9">
        <f t="shared" si="4"/>
        <v>0.20913242009132424</v>
      </c>
      <c r="K78" s="9">
        <f t="shared" si="5"/>
        <v>4809.0000000000018</v>
      </c>
    </row>
    <row r="79" spans="1:11" ht="30" x14ac:dyDescent="0.25">
      <c r="A79" s="1">
        <v>2032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3">
        <v>0.128</v>
      </c>
      <c r="H79" s="7">
        <f t="shared" si="3"/>
        <v>4.3520000000000003</v>
      </c>
      <c r="I79" s="12">
        <v>3</v>
      </c>
      <c r="J79" s="9">
        <f t="shared" si="4"/>
        <v>0.11689497716894977</v>
      </c>
      <c r="K79" s="9">
        <f t="shared" si="5"/>
        <v>4352</v>
      </c>
    </row>
    <row r="80" spans="1:11" ht="45" x14ac:dyDescent="0.25">
      <c r="A80" s="1">
        <v>2032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3">
        <v>1.1399999999999999</v>
      </c>
      <c r="H80" s="7">
        <f t="shared" si="3"/>
        <v>63.84</v>
      </c>
      <c r="I80" s="12">
        <v>3</v>
      </c>
      <c r="J80" s="9">
        <f t="shared" si="4"/>
        <v>1.0410958904109588</v>
      </c>
      <c r="K80" s="9">
        <f t="shared" si="5"/>
        <v>63840</v>
      </c>
    </row>
    <row r="81" spans="1:11" ht="45" x14ac:dyDescent="0.25">
      <c r="A81" s="1">
        <v>2032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3">
        <v>8.8999999999999996E-2</v>
      </c>
      <c r="H81" s="7">
        <f t="shared" si="3"/>
        <v>14.773999999999999</v>
      </c>
      <c r="I81" s="12">
        <v>2</v>
      </c>
      <c r="J81" s="9">
        <f t="shared" si="4"/>
        <v>0.12191780821917807</v>
      </c>
      <c r="K81" s="9">
        <f t="shared" si="5"/>
        <v>14774</v>
      </c>
    </row>
    <row r="82" spans="1:11" ht="45" x14ac:dyDescent="0.25">
      <c r="A82" s="1">
        <v>2032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3">
        <v>3.7999999999999999E-2</v>
      </c>
      <c r="H82" s="7">
        <f t="shared" si="3"/>
        <v>6.2320000000000002</v>
      </c>
      <c r="I82" s="12">
        <v>2</v>
      </c>
      <c r="J82" s="9">
        <f t="shared" si="4"/>
        <v>5.2054794520547946E-2</v>
      </c>
      <c r="K82" s="9">
        <f t="shared" si="5"/>
        <v>6232</v>
      </c>
    </row>
    <row r="83" spans="1:11" ht="45" x14ac:dyDescent="0.25">
      <c r="A83" s="1">
        <v>2032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3">
        <v>9.7000000000000003E-2</v>
      </c>
      <c r="H83" s="7">
        <f t="shared" si="3"/>
        <v>15.035</v>
      </c>
      <c r="I83" s="12">
        <v>2</v>
      </c>
      <c r="J83" s="9">
        <f t="shared" si="4"/>
        <v>0.13287671232876713</v>
      </c>
      <c r="K83" s="9">
        <f t="shared" si="5"/>
        <v>15035</v>
      </c>
    </row>
    <row r="84" spans="1:11" ht="45" x14ac:dyDescent="0.25">
      <c r="A84" s="1">
        <v>2032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3">
        <v>4.5999999999999999E-2</v>
      </c>
      <c r="H84" s="7">
        <f t="shared" si="3"/>
        <v>7.2219999999999995</v>
      </c>
      <c r="I84" s="12">
        <v>2</v>
      </c>
      <c r="J84" s="9">
        <f t="shared" si="4"/>
        <v>6.3013698630136977E-2</v>
      </c>
      <c r="K84" s="9">
        <f t="shared" si="5"/>
        <v>7221.9999999999991</v>
      </c>
    </row>
    <row r="85" spans="1:11" ht="45" x14ac:dyDescent="0.25">
      <c r="A85" s="1">
        <v>2032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3">
        <v>5.3999999999999999E-2</v>
      </c>
      <c r="H85" s="7">
        <f t="shared" si="3"/>
        <v>7.7760000000000007</v>
      </c>
      <c r="I85" s="12">
        <v>2</v>
      </c>
      <c r="J85" s="9">
        <f t="shared" si="4"/>
        <v>7.3972602739726029E-2</v>
      </c>
      <c r="K85" s="9">
        <f t="shared" si="5"/>
        <v>7776.0000000000009</v>
      </c>
    </row>
    <row r="86" spans="1:11" ht="45" x14ac:dyDescent="0.25">
      <c r="A86" s="1">
        <v>2032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3">
        <v>1.37</v>
      </c>
      <c r="H86" s="7">
        <f t="shared" si="3"/>
        <v>189.05999999999997</v>
      </c>
      <c r="I86" s="12">
        <v>2</v>
      </c>
      <c r="J86" s="9">
        <f t="shared" si="4"/>
        <v>1.8767123287671232</v>
      </c>
      <c r="K86" s="9">
        <f t="shared" si="5"/>
        <v>189059.99999999997</v>
      </c>
    </row>
    <row r="87" spans="1:11" ht="45" x14ac:dyDescent="0.25">
      <c r="A87" s="1">
        <v>2032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3">
        <v>0.14899999999999999</v>
      </c>
      <c r="H87" s="7">
        <f t="shared" si="3"/>
        <v>20.86</v>
      </c>
      <c r="I87" s="12">
        <v>2</v>
      </c>
      <c r="J87" s="9">
        <f t="shared" si="4"/>
        <v>0.20410958904109588</v>
      </c>
      <c r="K87" s="9">
        <f t="shared" si="5"/>
        <v>20860</v>
      </c>
    </row>
    <row r="88" spans="1:11" ht="45" x14ac:dyDescent="0.25">
      <c r="A88" s="1">
        <v>2032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3">
        <v>0.11700000000000001</v>
      </c>
      <c r="H88" s="7">
        <f t="shared" si="3"/>
        <v>19.539000000000005</v>
      </c>
      <c r="I88" s="12">
        <v>2</v>
      </c>
      <c r="J88" s="9">
        <f t="shared" si="4"/>
        <v>0.16027397260273976</v>
      </c>
      <c r="K88" s="9">
        <f t="shared" si="5"/>
        <v>19539.000000000004</v>
      </c>
    </row>
    <row r="89" spans="1:11" ht="45" x14ac:dyDescent="0.25">
      <c r="A89" s="1">
        <v>2032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3">
        <v>6.3E-2</v>
      </c>
      <c r="H89" s="7">
        <f t="shared" si="3"/>
        <v>7.8119999999999994</v>
      </c>
      <c r="I89" s="12">
        <v>2</v>
      </c>
      <c r="J89" s="9">
        <f t="shared" si="4"/>
        <v>8.6301369863013691E-2</v>
      </c>
      <c r="K89" s="9">
        <f t="shared" si="5"/>
        <v>7811.9999999999991</v>
      </c>
    </row>
    <row r="90" spans="1:11" ht="45" x14ac:dyDescent="0.25">
      <c r="A90" s="1">
        <v>2032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3">
        <v>0.109</v>
      </c>
      <c r="H90" s="7">
        <f t="shared" si="3"/>
        <v>11.227</v>
      </c>
      <c r="I90" s="12">
        <v>2</v>
      </c>
      <c r="J90" s="9">
        <f t="shared" si="4"/>
        <v>0.14931506849315068</v>
      </c>
      <c r="K90" s="9">
        <f t="shared" si="5"/>
        <v>11227</v>
      </c>
    </row>
    <row r="91" spans="1:11" ht="45" x14ac:dyDescent="0.25">
      <c r="A91" s="1">
        <v>2032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3">
        <v>5.1999999999999998E-2</v>
      </c>
      <c r="H91" s="7">
        <f t="shared" si="3"/>
        <v>8.2680000000000007</v>
      </c>
      <c r="I91" s="12">
        <v>2</v>
      </c>
      <c r="J91" s="9">
        <f t="shared" si="4"/>
        <v>7.1232876712328766E-2</v>
      </c>
      <c r="K91" s="9">
        <f t="shared" si="5"/>
        <v>8268</v>
      </c>
    </row>
    <row r="92" spans="1:11" ht="45" x14ac:dyDescent="0.25">
      <c r="A92" s="1">
        <v>2032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3">
        <v>8.5000000000000006E-2</v>
      </c>
      <c r="H92" s="7">
        <f t="shared" si="3"/>
        <v>12.41</v>
      </c>
      <c r="I92" s="12">
        <v>2</v>
      </c>
      <c r="J92" s="9">
        <f t="shared" si="4"/>
        <v>0.11643835616438357</v>
      </c>
      <c r="K92" s="9">
        <f t="shared" si="5"/>
        <v>12410</v>
      </c>
    </row>
    <row r="93" spans="1:11" ht="30" x14ac:dyDescent="0.25">
      <c r="A93" s="1">
        <v>2032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3">
        <v>0.28799999999999998</v>
      </c>
      <c r="H93" s="7">
        <f t="shared" si="3"/>
        <v>23.04</v>
      </c>
      <c r="I93" s="12">
        <v>6</v>
      </c>
      <c r="J93" s="9">
        <f t="shared" si="4"/>
        <v>0.13150684931506848</v>
      </c>
      <c r="K93" s="9">
        <f t="shared" si="5"/>
        <v>23040</v>
      </c>
    </row>
    <row r="94" spans="1:11" ht="30" x14ac:dyDescent="0.25">
      <c r="A94" s="1">
        <v>2032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3">
        <v>0.152</v>
      </c>
      <c r="H94" s="7">
        <f t="shared" si="3"/>
        <v>8.36</v>
      </c>
      <c r="I94" s="12">
        <v>6</v>
      </c>
      <c r="J94" s="9">
        <f t="shared" si="4"/>
        <v>6.9406392694063929E-2</v>
      </c>
      <c r="K94" s="9">
        <f t="shared" si="5"/>
        <v>8360</v>
      </c>
    </row>
    <row r="95" spans="1:11" ht="30" x14ac:dyDescent="0.25">
      <c r="A95" s="1">
        <v>2032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3">
        <v>0.95399999999999996</v>
      </c>
      <c r="H95" s="7">
        <f t="shared" si="3"/>
        <v>62.01</v>
      </c>
      <c r="I95" s="12">
        <v>6</v>
      </c>
      <c r="J95" s="9">
        <f t="shared" si="4"/>
        <v>0.43561643835616443</v>
      </c>
      <c r="K95" s="9">
        <f t="shared" si="5"/>
        <v>62010</v>
      </c>
    </row>
    <row r="96" spans="1:11" ht="30" x14ac:dyDescent="0.25">
      <c r="A96" s="1">
        <v>2032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3">
        <v>0.20599999999999999</v>
      </c>
      <c r="H96" s="7">
        <f t="shared" si="3"/>
        <v>15.656000000000001</v>
      </c>
      <c r="I96" s="12">
        <v>6</v>
      </c>
      <c r="J96" s="9">
        <f t="shared" si="4"/>
        <v>9.4063926940639267E-2</v>
      </c>
      <c r="K96" s="9">
        <f t="shared" si="5"/>
        <v>15656</v>
      </c>
    </row>
    <row r="97" spans="1:11" ht="30" x14ac:dyDescent="0.25">
      <c r="A97" s="1">
        <v>2032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3">
        <v>2.0350000000000001</v>
      </c>
      <c r="H97" s="7">
        <f t="shared" si="3"/>
        <v>142.44999999999999</v>
      </c>
      <c r="I97" s="12">
        <v>6</v>
      </c>
      <c r="J97" s="9">
        <f t="shared" si="4"/>
        <v>0.92922374429223753</v>
      </c>
      <c r="K97" s="9">
        <f t="shared" si="5"/>
        <v>142450</v>
      </c>
    </row>
    <row r="98" spans="1:11" ht="30" x14ac:dyDescent="0.25">
      <c r="A98" s="1">
        <v>2032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3">
        <v>0.14000000000000001</v>
      </c>
      <c r="H98" s="7">
        <f t="shared" si="3"/>
        <v>9.8000000000000007</v>
      </c>
      <c r="I98" s="12">
        <v>6</v>
      </c>
      <c r="J98" s="9">
        <f t="shared" si="4"/>
        <v>6.3926940639269417E-2</v>
      </c>
      <c r="K98" s="9">
        <f t="shared" si="5"/>
        <v>9800</v>
      </c>
    </row>
    <row r="99" spans="1:11" ht="30" x14ac:dyDescent="0.25">
      <c r="A99" s="1">
        <v>2032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3">
        <v>0.6</v>
      </c>
      <c r="H99" s="7">
        <f t="shared" si="3"/>
        <v>37.200000000000003</v>
      </c>
      <c r="I99" s="12">
        <v>6</v>
      </c>
      <c r="J99" s="9">
        <f t="shared" si="4"/>
        <v>0.27397260273972601</v>
      </c>
      <c r="K99" s="9">
        <f t="shared" si="5"/>
        <v>37200</v>
      </c>
    </row>
    <row r="100" spans="1:11" ht="30" x14ac:dyDescent="0.25">
      <c r="A100" s="1">
        <v>2032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3">
        <v>5.3999999999999999E-2</v>
      </c>
      <c r="H100" s="7">
        <f t="shared" si="3"/>
        <v>3.6720000000000002</v>
      </c>
      <c r="I100" s="12">
        <v>6</v>
      </c>
      <c r="J100" s="9">
        <f t="shared" si="4"/>
        <v>2.4657534246575342E-2</v>
      </c>
      <c r="K100" s="9">
        <f t="shared" si="5"/>
        <v>3672</v>
      </c>
    </row>
    <row r="101" spans="1:11" ht="30" x14ac:dyDescent="0.25">
      <c r="A101" s="1">
        <v>2032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3">
        <v>0.252</v>
      </c>
      <c r="H101" s="7">
        <f t="shared" si="3"/>
        <v>10.835999999999997</v>
      </c>
      <c r="I101" s="12">
        <v>6</v>
      </c>
      <c r="J101" s="9">
        <f t="shared" si="4"/>
        <v>0.11506849315068492</v>
      </c>
      <c r="K101" s="9">
        <f t="shared" si="5"/>
        <v>10835.999999999996</v>
      </c>
    </row>
    <row r="102" spans="1:11" ht="30" x14ac:dyDescent="0.25">
      <c r="A102" s="1">
        <v>2032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3">
        <v>0.38300000000000001</v>
      </c>
      <c r="H102" s="7">
        <f t="shared" si="3"/>
        <v>22.98</v>
      </c>
      <c r="I102" s="12">
        <v>6</v>
      </c>
      <c r="J102" s="9">
        <f t="shared" si="4"/>
        <v>0.17488584474885846</v>
      </c>
      <c r="K102" s="9">
        <f t="shared" si="5"/>
        <v>22980</v>
      </c>
    </row>
    <row r="103" spans="1:11" ht="30" x14ac:dyDescent="0.25">
      <c r="A103" s="1">
        <v>2032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3">
        <v>0.42899999999999999</v>
      </c>
      <c r="H103" s="7">
        <f t="shared" si="3"/>
        <v>27.027000000000001</v>
      </c>
      <c r="I103" s="12">
        <v>6</v>
      </c>
      <c r="J103" s="9">
        <f t="shared" si="4"/>
        <v>0.19589041095890411</v>
      </c>
      <c r="K103" s="9">
        <f t="shared" si="5"/>
        <v>27027</v>
      </c>
    </row>
    <row r="104" spans="1:11" ht="30" x14ac:dyDescent="0.25">
      <c r="A104" s="1">
        <v>2032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3">
        <v>0.76600000000000001</v>
      </c>
      <c r="H104" s="7">
        <f t="shared" si="3"/>
        <v>58.981999999999999</v>
      </c>
      <c r="I104" s="12">
        <v>6</v>
      </c>
      <c r="J104" s="9">
        <f t="shared" si="4"/>
        <v>0.34977168949771692</v>
      </c>
      <c r="K104" s="9">
        <f t="shared" si="5"/>
        <v>58982</v>
      </c>
    </row>
    <row r="105" spans="1:11" ht="30" x14ac:dyDescent="0.25">
      <c r="A105" s="1">
        <v>2032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3">
        <v>0.105</v>
      </c>
      <c r="H105" s="7">
        <f t="shared" si="3"/>
        <v>4.5149999999999997</v>
      </c>
      <c r="I105" s="12">
        <v>6</v>
      </c>
      <c r="J105" s="9">
        <f t="shared" si="4"/>
        <v>4.7945205479452052E-2</v>
      </c>
      <c r="K105" s="9">
        <f t="shared" si="5"/>
        <v>4515</v>
      </c>
    </row>
    <row r="106" spans="1:11" ht="30" x14ac:dyDescent="0.25">
      <c r="A106" s="1">
        <v>2032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3">
        <v>3.5000000000000003E-2</v>
      </c>
      <c r="H106" s="7">
        <f t="shared" si="3"/>
        <v>1.54</v>
      </c>
      <c r="I106" s="12">
        <v>3</v>
      </c>
      <c r="J106" s="9">
        <f t="shared" si="4"/>
        <v>3.1963470319634708E-2</v>
      </c>
      <c r="K106" s="9">
        <f t="shared" si="5"/>
        <v>1540</v>
      </c>
    </row>
    <row r="107" spans="1:11" ht="30" x14ac:dyDescent="0.25">
      <c r="A107" s="1">
        <v>2032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3">
        <v>0.31900000000000001</v>
      </c>
      <c r="H107" s="7">
        <f t="shared" si="3"/>
        <v>24.244</v>
      </c>
      <c r="I107" s="12">
        <v>3</v>
      </c>
      <c r="J107" s="9">
        <f t="shared" si="4"/>
        <v>0.29132420091324202</v>
      </c>
      <c r="K107" s="9">
        <f t="shared" si="5"/>
        <v>24244</v>
      </c>
    </row>
    <row r="108" spans="1:11" ht="30" x14ac:dyDescent="0.25">
      <c r="A108" s="1">
        <v>2032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3">
        <v>5.1999999999999998E-2</v>
      </c>
      <c r="H108" s="7">
        <f t="shared" si="3"/>
        <v>4.8879999999999999</v>
      </c>
      <c r="I108" s="12">
        <v>3</v>
      </c>
      <c r="J108" s="9">
        <f t="shared" si="4"/>
        <v>4.7488584474885846E-2</v>
      </c>
      <c r="K108" s="9">
        <f t="shared" si="5"/>
        <v>4888</v>
      </c>
    </row>
    <row r="109" spans="1:11" ht="30" x14ac:dyDescent="0.25">
      <c r="A109" s="1">
        <v>2032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3">
        <v>5.1999999999999998E-2</v>
      </c>
      <c r="H109" s="7">
        <f t="shared" si="3"/>
        <v>2.548</v>
      </c>
      <c r="I109" s="12">
        <v>3</v>
      </c>
      <c r="J109" s="9">
        <f t="shared" si="4"/>
        <v>4.7488584474885846E-2</v>
      </c>
      <c r="K109" s="9">
        <f t="shared" si="5"/>
        <v>2548</v>
      </c>
    </row>
    <row r="110" spans="1:11" ht="30" x14ac:dyDescent="0.25">
      <c r="A110" s="1">
        <v>2032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3">
        <v>0.10299999999999999</v>
      </c>
      <c r="H110" s="7">
        <f t="shared" si="3"/>
        <v>6.9009999999999989</v>
      </c>
      <c r="I110" s="12">
        <v>3</v>
      </c>
      <c r="J110" s="9">
        <f t="shared" si="4"/>
        <v>9.4063926940639267E-2</v>
      </c>
      <c r="K110" s="9">
        <f t="shared" si="5"/>
        <v>6900.9999999999991</v>
      </c>
    </row>
    <row r="111" spans="1:11" ht="30" x14ac:dyDescent="0.25">
      <c r="A111" s="1">
        <v>2032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3">
        <v>0.28799999999999998</v>
      </c>
      <c r="H111" s="7">
        <f t="shared" si="3"/>
        <v>21.311999999999998</v>
      </c>
      <c r="I111" s="12">
        <v>3</v>
      </c>
      <c r="J111" s="9">
        <f t="shared" si="4"/>
        <v>0.26301369863013696</v>
      </c>
      <c r="K111" s="9">
        <f t="shared" si="5"/>
        <v>21311.999999999996</v>
      </c>
    </row>
    <row r="112" spans="1:11" ht="30" x14ac:dyDescent="0.25">
      <c r="A112" s="1">
        <v>2032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3">
        <v>0.12</v>
      </c>
      <c r="H112" s="7">
        <f t="shared" si="3"/>
        <v>11.52</v>
      </c>
      <c r="I112" s="12">
        <v>3</v>
      </c>
      <c r="J112" s="9">
        <f t="shared" si="4"/>
        <v>0.1095890410958904</v>
      </c>
      <c r="K112" s="9">
        <f t="shared" si="5"/>
        <v>11520</v>
      </c>
    </row>
    <row r="113" spans="1:11" ht="30" x14ac:dyDescent="0.25">
      <c r="A113" s="1">
        <v>2032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3">
        <v>0.17599999999999999</v>
      </c>
      <c r="H113" s="7">
        <f t="shared" si="3"/>
        <v>12.496</v>
      </c>
      <c r="I113" s="12">
        <v>3</v>
      </c>
      <c r="J113" s="9">
        <f t="shared" si="4"/>
        <v>0.16073059360730593</v>
      </c>
      <c r="K113" s="9">
        <f t="shared" si="5"/>
        <v>12496</v>
      </c>
    </row>
    <row r="114" spans="1:11" ht="30" x14ac:dyDescent="0.25">
      <c r="A114" s="1">
        <v>2032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3">
        <v>0.04</v>
      </c>
      <c r="H114" s="7">
        <f t="shared" si="3"/>
        <v>3.9600000000000009</v>
      </c>
      <c r="I114" s="12">
        <v>3</v>
      </c>
      <c r="J114" s="9">
        <f t="shared" si="4"/>
        <v>3.6529680365296809E-2</v>
      </c>
      <c r="K114" s="9">
        <f t="shared" si="5"/>
        <v>3960.0000000000009</v>
      </c>
    </row>
    <row r="115" spans="1:11" ht="30" x14ac:dyDescent="0.25">
      <c r="A115" s="1">
        <v>2032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3">
        <v>0.14899999999999999</v>
      </c>
      <c r="H115" s="7">
        <f t="shared" si="3"/>
        <v>14.005999999999998</v>
      </c>
      <c r="I115" s="12">
        <v>3</v>
      </c>
      <c r="J115" s="9">
        <f t="shared" si="4"/>
        <v>0.13607305936073058</v>
      </c>
      <c r="K115" s="9">
        <f t="shared" si="5"/>
        <v>14005.999999999998</v>
      </c>
    </row>
    <row r="116" spans="1:11" ht="30" x14ac:dyDescent="0.25">
      <c r="A116" s="1">
        <v>2032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3">
        <v>5.1999999999999998E-2</v>
      </c>
      <c r="H116" s="7">
        <f t="shared" si="3"/>
        <v>4.0560000000000009</v>
      </c>
      <c r="I116" s="12">
        <v>3</v>
      </c>
      <c r="J116" s="9">
        <f t="shared" si="4"/>
        <v>4.7488584474885846E-2</v>
      </c>
      <c r="K116" s="9">
        <f t="shared" si="5"/>
        <v>4056.0000000000009</v>
      </c>
    </row>
    <row r="117" spans="1:11" ht="30" x14ac:dyDescent="0.25">
      <c r="A117" s="1">
        <v>2032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3">
        <v>8.5000000000000006E-2</v>
      </c>
      <c r="H117" s="7">
        <f t="shared" si="3"/>
        <v>9.3500000000000014</v>
      </c>
      <c r="I117" s="12">
        <v>3</v>
      </c>
      <c r="J117" s="9">
        <f t="shared" si="4"/>
        <v>7.7625570776255717E-2</v>
      </c>
      <c r="K117" s="9">
        <f t="shared" si="5"/>
        <v>9350.0000000000018</v>
      </c>
    </row>
    <row r="118" spans="1:11" ht="30" x14ac:dyDescent="0.25">
      <c r="A118" s="1">
        <v>2032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3">
        <v>8.2000000000000003E-2</v>
      </c>
      <c r="H118" s="7">
        <f t="shared" si="3"/>
        <v>6.8060000000000009</v>
      </c>
      <c r="I118" s="12">
        <v>3</v>
      </c>
      <c r="J118" s="9">
        <f t="shared" si="4"/>
        <v>7.4885844748858454E-2</v>
      </c>
      <c r="K118" s="9">
        <f t="shared" si="5"/>
        <v>6806.0000000000009</v>
      </c>
    </row>
    <row r="119" spans="1:11" ht="30" x14ac:dyDescent="0.25">
      <c r="A119" s="1">
        <v>2032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3">
        <v>2.9000000000000001E-2</v>
      </c>
      <c r="H119" s="7">
        <f t="shared" si="3"/>
        <v>1.6820000000000002</v>
      </c>
      <c r="I119" s="12">
        <v>3</v>
      </c>
      <c r="J119" s="9">
        <f t="shared" si="4"/>
        <v>2.6484018264840186E-2</v>
      </c>
      <c r="K119" s="9">
        <f t="shared" si="5"/>
        <v>1682.0000000000002</v>
      </c>
    </row>
    <row r="120" spans="1:11" ht="30" x14ac:dyDescent="0.25">
      <c r="A120" s="1">
        <v>2032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3">
        <v>0.14299999999999999</v>
      </c>
      <c r="H120" s="7">
        <f t="shared" si="3"/>
        <v>6.149</v>
      </c>
      <c r="I120" s="12">
        <v>3</v>
      </c>
      <c r="J120" s="9">
        <f t="shared" si="4"/>
        <v>0.13059360730593605</v>
      </c>
      <c r="K120" s="9">
        <f t="shared" si="5"/>
        <v>6149</v>
      </c>
    </row>
    <row r="121" spans="1:11" ht="30" x14ac:dyDescent="0.25">
      <c r="A121" s="1">
        <v>2032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3">
        <v>3.6999999999999998E-2</v>
      </c>
      <c r="H121" s="7">
        <f t="shared" si="3"/>
        <v>4.2180000000000009</v>
      </c>
      <c r="I121" s="12">
        <v>3</v>
      </c>
      <c r="J121" s="9">
        <f t="shared" si="4"/>
        <v>3.3789954337899546E-2</v>
      </c>
      <c r="K121" s="9">
        <f t="shared" si="5"/>
        <v>4218.0000000000009</v>
      </c>
    </row>
    <row r="122" spans="1:11" ht="30" x14ac:dyDescent="0.25">
      <c r="A122" s="1">
        <v>2032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3">
        <v>1.7000000000000001E-2</v>
      </c>
      <c r="H122" s="7">
        <f t="shared" si="3"/>
        <v>1.8360000000000005</v>
      </c>
      <c r="I122" s="12">
        <v>3</v>
      </c>
      <c r="J122" s="9">
        <f t="shared" si="4"/>
        <v>1.5525114155251143E-2</v>
      </c>
      <c r="K122" s="9">
        <f t="shared" si="5"/>
        <v>1836.0000000000005</v>
      </c>
    </row>
    <row r="123" spans="1:11" ht="45" x14ac:dyDescent="0.25">
      <c r="A123" s="1">
        <v>2032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3">
        <v>1.2E-2</v>
      </c>
      <c r="H123" s="7">
        <f t="shared" si="3"/>
        <v>0.92400000000000027</v>
      </c>
      <c r="I123" s="12">
        <v>3</v>
      </c>
      <c r="J123" s="9">
        <f t="shared" si="4"/>
        <v>1.0958904109589043E-2</v>
      </c>
      <c r="K123" s="9">
        <f t="shared" si="5"/>
        <v>924.00000000000023</v>
      </c>
    </row>
    <row r="124" spans="1:11" ht="30" x14ac:dyDescent="0.25">
      <c r="A124" s="1">
        <v>2032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3">
        <v>0.154</v>
      </c>
      <c r="H124" s="7">
        <f t="shared" si="3"/>
        <v>13.09</v>
      </c>
      <c r="I124" s="12">
        <v>3</v>
      </c>
      <c r="J124" s="9">
        <f t="shared" si="4"/>
        <v>0.14063926940639268</v>
      </c>
      <c r="K124" s="9">
        <f t="shared" si="5"/>
        <v>13090</v>
      </c>
    </row>
    <row r="125" spans="1:11" ht="30" x14ac:dyDescent="0.25">
      <c r="A125" s="1">
        <v>2032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3">
        <v>8.7999999999999995E-2</v>
      </c>
      <c r="H125" s="7">
        <f t="shared" si="3"/>
        <v>8.0960000000000001</v>
      </c>
      <c r="I125" s="12">
        <v>3</v>
      </c>
      <c r="J125" s="9">
        <f t="shared" si="4"/>
        <v>8.0365296803652966E-2</v>
      </c>
      <c r="K125" s="9">
        <f t="shared" si="5"/>
        <v>8096</v>
      </c>
    </row>
    <row r="126" spans="1:11" ht="30" x14ac:dyDescent="0.25">
      <c r="A126" s="1">
        <v>2032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3">
        <v>0.1046</v>
      </c>
      <c r="H126" s="7">
        <f t="shared" si="3"/>
        <v>15.585399999999998</v>
      </c>
      <c r="I126" s="12">
        <v>2</v>
      </c>
      <c r="J126" s="9">
        <f t="shared" si="4"/>
        <v>0.1432876712328767</v>
      </c>
      <c r="K126" s="9">
        <f t="shared" si="5"/>
        <v>15585.399999999998</v>
      </c>
    </row>
    <row r="127" spans="1:11" ht="30" x14ac:dyDescent="0.25">
      <c r="A127" s="1">
        <v>2032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3">
        <v>0.19400000000000001</v>
      </c>
      <c r="H127" s="7">
        <f t="shared" si="3"/>
        <v>21.922000000000001</v>
      </c>
      <c r="I127" s="12">
        <v>2</v>
      </c>
      <c r="J127" s="9">
        <f t="shared" si="4"/>
        <v>0.26575342465753427</v>
      </c>
      <c r="K127" s="9">
        <f t="shared" si="5"/>
        <v>21922</v>
      </c>
    </row>
    <row r="128" spans="1:11" ht="30" x14ac:dyDescent="0.25">
      <c r="A128" s="1">
        <v>2032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3">
        <v>9.2450000000000004E-2</v>
      </c>
      <c r="H128" s="7">
        <f t="shared" si="3"/>
        <v>12.203400000000002</v>
      </c>
      <c r="I128" s="12">
        <v>2</v>
      </c>
      <c r="J128" s="9">
        <f t="shared" si="4"/>
        <v>0.12664383561643835</v>
      </c>
      <c r="K128" s="9">
        <f t="shared" si="5"/>
        <v>12203.400000000001</v>
      </c>
    </row>
    <row r="129" spans="1:11" ht="30" x14ac:dyDescent="0.25">
      <c r="A129" s="1">
        <v>2032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3">
        <v>0.42059999999999997</v>
      </c>
      <c r="H129" s="7">
        <f t="shared" si="3"/>
        <v>46.686599999999999</v>
      </c>
      <c r="I129" s="12">
        <v>2</v>
      </c>
      <c r="J129" s="9">
        <f t="shared" si="4"/>
        <v>0.57616438356164379</v>
      </c>
      <c r="K129" s="9">
        <f t="shared" si="5"/>
        <v>46686.6</v>
      </c>
    </row>
    <row r="130" spans="1:11" ht="30" x14ac:dyDescent="0.25">
      <c r="A130" s="1">
        <v>2032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3">
        <v>0.53437999999999997</v>
      </c>
      <c r="H130" s="7">
        <f t="shared" si="3"/>
        <v>64.125599999999991</v>
      </c>
      <c r="I130" s="12">
        <v>2</v>
      </c>
      <c r="J130" s="9">
        <f t="shared" si="4"/>
        <v>0.73202739726027399</v>
      </c>
      <c r="K130" s="9">
        <f t="shared" si="5"/>
        <v>64125.599999999999</v>
      </c>
    </row>
    <row r="131" spans="1:11" ht="30" x14ac:dyDescent="0.25">
      <c r="A131" s="1">
        <v>2032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3">
        <v>1.0389999999999999</v>
      </c>
      <c r="H131" s="7">
        <f t="shared" ref="H131:H194" si="6">K131/1000</f>
        <v>111.17299999999999</v>
      </c>
      <c r="I131" s="12">
        <v>2</v>
      </c>
      <c r="J131" s="9">
        <f t="shared" ref="J131:J194" si="7">((G131/365)*1000)/I131</f>
        <v>1.4232876712328766</v>
      </c>
      <c r="K131" s="9">
        <f t="shared" ref="K131:K194" si="8">E131*J131*365*I131</f>
        <v>111172.99999999999</v>
      </c>
    </row>
    <row r="132" spans="1:11" ht="30" x14ac:dyDescent="0.25">
      <c r="A132" s="1">
        <v>2032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3">
        <v>0.18287</v>
      </c>
      <c r="H132" s="7">
        <f t="shared" si="6"/>
        <v>19.749959999999994</v>
      </c>
      <c r="I132" s="12">
        <v>2</v>
      </c>
      <c r="J132" s="9">
        <f t="shared" si="7"/>
        <v>0.25050684931506845</v>
      </c>
      <c r="K132" s="9">
        <f t="shared" si="8"/>
        <v>19749.959999999995</v>
      </c>
    </row>
    <row r="133" spans="1:11" ht="30" x14ac:dyDescent="0.25">
      <c r="A133" s="1">
        <v>2032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3">
        <v>0.93159999999999998</v>
      </c>
      <c r="H133" s="7">
        <f t="shared" si="6"/>
        <v>83.843999999999994</v>
      </c>
      <c r="I133" s="12">
        <v>2</v>
      </c>
      <c r="J133" s="9">
        <f t="shared" si="7"/>
        <v>1.2761643835616439</v>
      </c>
      <c r="K133" s="9">
        <f t="shared" si="8"/>
        <v>83844</v>
      </c>
    </row>
    <row r="134" spans="1:11" ht="30" x14ac:dyDescent="0.25">
      <c r="A134" s="1">
        <v>2032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3">
        <v>0.32307000000000002</v>
      </c>
      <c r="H134" s="7">
        <f t="shared" si="6"/>
        <v>29.399370000000001</v>
      </c>
      <c r="I134" s="12">
        <v>2</v>
      </c>
      <c r="J134" s="9">
        <f t="shared" si="7"/>
        <v>0.44256164383561647</v>
      </c>
      <c r="K134" s="9">
        <f t="shared" si="8"/>
        <v>29399.370000000003</v>
      </c>
    </row>
    <row r="135" spans="1:11" ht="45" x14ac:dyDescent="0.25">
      <c r="A135" s="1">
        <v>2032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3">
        <v>4.9000000000000002E-2</v>
      </c>
      <c r="H135" s="7">
        <f t="shared" si="6"/>
        <v>2.3519999999999999</v>
      </c>
      <c r="I135" s="12">
        <v>1</v>
      </c>
      <c r="J135" s="9">
        <f t="shared" si="7"/>
        <v>0.13424657534246576</v>
      </c>
      <c r="K135" s="9">
        <f t="shared" si="8"/>
        <v>2352</v>
      </c>
    </row>
    <row r="136" spans="1:11" ht="45" x14ac:dyDescent="0.25">
      <c r="A136" s="1">
        <v>2032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3">
        <v>0.13200000000000001</v>
      </c>
      <c r="H136" s="7">
        <f t="shared" si="6"/>
        <v>13.464</v>
      </c>
      <c r="I136" s="12">
        <v>1</v>
      </c>
      <c r="J136" s="9">
        <f t="shared" si="7"/>
        <v>0.36164383561643837</v>
      </c>
      <c r="K136" s="9">
        <f t="shared" si="8"/>
        <v>13464</v>
      </c>
    </row>
    <row r="137" spans="1:11" ht="45" x14ac:dyDescent="0.25">
      <c r="A137" s="1">
        <v>2032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3">
        <v>0.14899999999999999</v>
      </c>
      <c r="H137" s="7">
        <f t="shared" si="6"/>
        <v>9.6850000000000005</v>
      </c>
      <c r="I137" s="12">
        <v>1</v>
      </c>
      <c r="J137" s="9">
        <f t="shared" si="7"/>
        <v>0.40821917808219177</v>
      </c>
      <c r="K137" s="9">
        <f t="shared" si="8"/>
        <v>9685</v>
      </c>
    </row>
    <row r="138" spans="1:11" ht="45" x14ac:dyDescent="0.25">
      <c r="A138" s="1">
        <v>2032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3">
        <v>0.43099999999999999</v>
      </c>
      <c r="H138" s="7">
        <f t="shared" si="6"/>
        <v>29.308000000000003</v>
      </c>
      <c r="I138" s="12">
        <v>1</v>
      </c>
      <c r="J138" s="9">
        <f t="shared" si="7"/>
        <v>1.1808219178082193</v>
      </c>
      <c r="K138" s="9">
        <f t="shared" si="8"/>
        <v>29308.000000000004</v>
      </c>
    </row>
    <row r="139" spans="1:11" ht="30" x14ac:dyDescent="0.25">
      <c r="A139" s="1">
        <v>2032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3">
        <v>0.57199999999999995</v>
      </c>
      <c r="H139" s="7">
        <f t="shared" si="6"/>
        <v>12.011999999999999</v>
      </c>
      <c r="I139" s="12">
        <v>2</v>
      </c>
      <c r="J139" s="9">
        <f t="shared" si="7"/>
        <v>0.78356164383561633</v>
      </c>
      <c r="K139" s="9">
        <f t="shared" si="8"/>
        <v>12011.999999999998</v>
      </c>
    </row>
    <row r="140" spans="1:11" ht="30" x14ac:dyDescent="0.25">
      <c r="A140" s="1">
        <v>2032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3">
        <v>2.2610000000000001</v>
      </c>
      <c r="H140" s="7">
        <f t="shared" si="6"/>
        <v>13.566000000000003</v>
      </c>
      <c r="I140" s="12">
        <v>2</v>
      </c>
      <c r="J140" s="9">
        <f t="shared" si="7"/>
        <v>3.0972602739726032</v>
      </c>
      <c r="K140" s="9">
        <f t="shared" si="8"/>
        <v>13566.000000000002</v>
      </c>
    </row>
    <row r="141" spans="1:11" ht="30" x14ac:dyDescent="0.25">
      <c r="A141" s="1">
        <v>2032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3">
        <v>0.126</v>
      </c>
      <c r="H141" s="7">
        <f t="shared" si="6"/>
        <v>7.1819999999999995</v>
      </c>
      <c r="I141" s="12">
        <v>2</v>
      </c>
      <c r="J141" s="9">
        <f t="shared" si="7"/>
        <v>0.17260273972602738</v>
      </c>
      <c r="K141" s="9">
        <f t="shared" si="8"/>
        <v>7181.9999999999991</v>
      </c>
    </row>
    <row r="142" spans="1:11" ht="45" x14ac:dyDescent="0.25">
      <c r="A142" s="1">
        <v>2032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3">
        <v>0.13500000000000001</v>
      </c>
      <c r="H142" s="7">
        <f t="shared" si="6"/>
        <v>12.825000000000001</v>
      </c>
      <c r="I142" s="12">
        <v>2</v>
      </c>
      <c r="J142" s="9">
        <f t="shared" si="7"/>
        <v>0.18493150684931509</v>
      </c>
      <c r="K142" s="9">
        <f t="shared" si="8"/>
        <v>12825.000000000002</v>
      </c>
    </row>
    <row r="143" spans="1:11" ht="45" x14ac:dyDescent="0.25">
      <c r="A143" s="1">
        <v>2032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3">
        <v>8.7999999999999995E-2</v>
      </c>
      <c r="H143" s="7">
        <f t="shared" si="6"/>
        <v>16.455999999999996</v>
      </c>
      <c r="I143" s="12">
        <v>2</v>
      </c>
      <c r="J143" s="9">
        <f t="shared" si="7"/>
        <v>0.12054794520547944</v>
      </c>
      <c r="K143" s="9">
        <f t="shared" si="8"/>
        <v>16455.999999999996</v>
      </c>
    </row>
    <row r="144" spans="1:11" ht="45" x14ac:dyDescent="0.25">
      <c r="A144" s="1">
        <v>2032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3">
        <v>0.158</v>
      </c>
      <c r="H144" s="7">
        <f t="shared" si="6"/>
        <v>5.53</v>
      </c>
      <c r="I144" s="12">
        <v>2</v>
      </c>
      <c r="J144" s="9">
        <f t="shared" si="7"/>
        <v>0.21643835616438356</v>
      </c>
      <c r="K144" s="9">
        <f t="shared" si="8"/>
        <v>5530</v>
      </c>
    </row>
    <row r="145" spans="1:11" ht="45" x14ac:dyDescent="0.25">
      <c r="A145" s="1">
        <v>2032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3">
        <v>7.3999999999999996E-2</v>
      </c>
      <c r="H145" s="7">
        <f t="shared" si="6"/>
        <v>15.391999999999999</v>
      </c>
      <c r="I145" s="12">
        <v>2</v>
      </c>
      <c r="J145" s="9">
        <f t="shared" si="7"/>
        <v>0.10136986301369863</v>
      </c>
      <c r="K145" s="9">
        <f t="shared" si="8"/>
        <v>15392</v>
      </c>
    </row>
    <row r="146" spans="1:11" ht="45" x14ac:dyDescent="0.25">
      <c r="A146" s="1">
        <v>2032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3">
        <v>0.51100000000000001</v>
      </c>
      <c r="H146" s="7">
        <f t="shared" si="6"/>
        <v>28.105</v>
      </c>
      <c r="I146" s="12">
        <v>2</v>
      </c>
      <c r="J146" s="9">
        <f t="shared" si="7"/>
        <v>0.7</v>
      </c>
      <c r="K146" s="9">
        <f t="shared" si="8"/>
        <v>28105</v>
      </c>
    </row>
    <row r="147" spans="1:11" ht="45" x14ac:dyDescent="0.25">
      <c r="A147" s="1">
        <v>2032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3">
        <v>7.0999999999999994E-2</v>
      </c>
      <c r="H147" s="7">
        <f t="shared" si="6"/>
        <v>12.211999999999998</v>
      </c>
      <c r="I147" s="12">
        <v>2</v>
      </c>
      <c r="J147" s="9">
        <f t="shared" si="7"/>
        <v>9.7260273972602729E-2</v>
      </c>
      <c r="K147" s="9">
        <f t="shared" si="8"/>
        <v>12211.999999999998</v>
      </c>
    </row>
    <row r="148" spans="1:11" ht="45" x14ac:dyDescent="0.25">
      <c r="A148" s="1">
        <v>2032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3">
        <v>1.657</v>
      </c>
      <c r="H148" s="7">
        <f t="shared" si="6"/>
        <v>97.763000000000005</v>
      </c>
      <c r="I148" s="12">
        <v>2</v>
      </c>
      <c r="J148" s="9">
        <f t="shared" si="7"/>
        <v>2.2698630136986302</v>
      </c>
      <c r="K148" s="9">
        <f t="shared" si="8"/>
        <v>97763</v>
      </c>
    </row>
    <row r="149" spans="1:11" ht="45" x14ac:dyDescent="0.25">
      <c r="A149" s="1">
        <v>2032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3">
        <v>0.1</v>
      </c>
      <c r="H149" s="7">
        <f t="shared" si="6"/>
        <v>7.1000000000000005</v>
      </c>
      <c r="I149" s="12">
        <v>2</v>
      </c>
      <c r="J149" s="9">
        <f t="shared" si="7"/>
        <v>0.13698630136986303</v>
      </c>
      <c r="K149" s="9">
        <f t="shared" si="8"/>
        <v>7100.0000000000009</v>
      </c>
    </row>
    <row r="150" spans="1:11" ht="45" x14ac:dyDescent="0.25">
      <c r="A150" s="1">
        <v>2032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3">
        <v>3.6999999999999998E-2</v>
      </c>
      <c r="H150" s="7">
        <f t="shared" si="6"/>
        <v>6.6230000000000002</v>
      </c>
      <c r="I150" s="12">
        <v>2</v>
      </c>
      <c r="J150" s="9">
        <f t="shared" si="7"/>
        <v>5.0684931506849315E-2</v>
      </c>
      <c r="K150" s="9">
        <f t="shared" si="8"/>
        <v>6623</v>
      </c>
    </row>
    <row r="151" spans="1:11" ht="45" x14ac:dyDescent="0.25">
      <c r="A151" s="1">
        <v>2032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3">
        <v>0.18</v>
      </c>
      <c r="H151" s="7">
        <f t="shared" si="6"/>
        <v>7.02</v>
      </c>
      <c r="I151" s="12">
        <v>2</v>
      </c>
      <c r="J151" s="9">
        <f t="shared" si="7"/>
        <v>0.24657534246575341</v>
      </c>
      <c r="K151" s="9">
        <f t="shared" si="8"/>
        <v>7020</v>
      </c>
    </row>
    <row r="152" spans="1:11" ht="45" x14ac:dyDescent="0.25">
      <c r="A152" s="1">
        <v>2032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3">
        <v>0.08</v>
      </c>
      <c r="H152" s="7">
        <f t="shared" si="6"/>
        <v>14.48</v>
      </c>
      <c r="I152" s="12">
        <v>2</v>
      </c>
      <c r="J152" s="9">
        <f t="shared" si="7"/>
        <v>0.10958904109589042</v>
      </c>
      <c r="K152" s="9">
        <f t="shared" si="8"/>
        <v>14480</v>
      </c>
    </row>
    <row r="153" spans="1:11" ht="45" x14ac:dyDescent="0.25">
      <c r="A153" s="1">
        <v>2032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3">
        <v>3.6999999999999998E-2</v>
      </c>
      <c r="H153" s="7">
        <f t="shared" si="6"/>
        <v>7.6959999999999997</v>
      </c>
      <c r="I153" s="12">
        <v>2</v>
      </c>
      <c r="J153" s="9">
        <f t="shared" si="7"/>
        <v>5.0684931506849315E-2</v>
      </c>
      <c r="K153" s="9">
        <f t="shared" si="8"/>
        <v>7696</v>
      </c>
    </row>
    <row r="154" spans="1:11" ht="45" x14ac:dyDescent="0.25">
      <c r="A154" s="1">
        <v>2032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3">
        <v>7.6999999999999999E-2</v>
      </c>
      <c r="H154" s="7">
        <f t="shared" si="6"/>
        <v>8.3930000000000007</v>
      </c>
      <c r="I154" s="12">
        <v>2</v>
      </c>
      <c r="J154" s="9">
        <f t="shared" si="7"/>
        <v>0.10547945205479452</v>
      </c>
      <c r="K154" s="9">
        <f t="shared" si="8"/>
        <v>8393</v>
      </c>
    </row>
    <row r="155" spans="1:11" ht="45" x14ac:dyDescent="0.25">
      <c r="A155" s="1">
        <v>2032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3">
        <v>0.16500000000000001</v>
      </c>
      <c r="H155" s="7">
        <f t="shared" si="6"/>
        <v>13.035</v>
      </c>
      <c r="I155" s="12">
        <v>2</v>
      </c>
      <c r="J155" s="9">
        <f t="shared" si="7"/>
        <v>0.22602739726027399</v>
      </c>
      <c r="K155" s="9">
        <f t="shared" si="8"/>
        <v>13035</v>
      </c>
    </row>
    <row r="156" spans="1:11" ht="45" x14ac:dyDescent="0.25">
      <c r="A156" s="1">
        <v>2032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3">
        <v>0.23200000000000001</v>
      </c>
      <c r="H156" s="7">
        <f t="shared" si="6"/>
        <v>13.456000000000001</v>
      </c>
      <c r="I156" s="12">
        <v>2</v>
      </c>
      <c r="J156" s="9">
        <f t="shared" si="7"/>
        <v>0.31780821917808222</v>
      </c>
      <c r="K156" s="9">
        <f t="shared" si="8"/>
        <v>13456.000000000002</v>
      </c>
    </row>
    <row r="157" spans="1:11" ht="45" x14ac:dyDescent="0.25">
      <c r="A157" s="1">
        <v>2032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3">
        <v>0.112</v>
      </c>
      <c r="H157" s="7">
        <f t="shared" si="6"/>
        <v>7.1680000000000001</v>
      </c>
      <c r="I157" s="12">
        <v>2</v>
      </c>
      <c r="J157" s="9">
        <f t="shared" si="7"/>
        <v>0.15342465753424658</v>
      </c>
      <c r="K157" s="9">
        <f t="shared" si="8"/>
        <v>7168</v>
      </c>
    </row>
    <row r="158" spans="1:11" ht="45" x14ac:dyDescent="0.25">
      <c r="A158" s="1">
        <v>2032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3">
        <v>0.14299999999999999</v>
      </c>
      <c r="H158" s="7">
        <f t="shared" si="6"/>
        <v>12.726999999999999</v>
      </c>
      <c r="I158" s="12">
        <v>2</v>
      </c>
      <c r="J158" s="9">
        <f t="shared" si="7"/>
        <v>0.19589041095890408</v>
      </c>
      <c r="K158" s="9">
        <f t="shared" si="8"/>
        <v>12726.999999999998</v>
      </c>
    </row>
    <row r="159" spans="1:11" ht="45" x14ac:dyDescent="0.25">
      <c r="A159" s="1">
        <v>2032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3">
        <v>0.104</v>
      </c>
      <c r="H159" s="7">
        <f t="shared" si="6"/>
        <v>7.6959999999999997</v>
      </c>
      <c r="I159" s="12">
        <v>2</v>
      </c>
      <c r="J159" s="9">
        <f t="shared" si="7"/>
        <v>0.14246575342465753</v>
      </c>
      <c r="K159" s="9">
        <f t="shared" si="8"/>
        <v>7696</v>
      </c>
    </row>
    <row r="160" spans="1:11" ht="45" x14ac:dyDescent="0.25">
      <c r="A160" s="1">
        <v>2032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3">
        <v>1.137</v>
      </c>
      <c r="H160" s="7">
        <f t="shared" si="6"/>
        <v>140.988</v>
      </c>
      <c r="I160" s="12">
        <v>1</v>
      </c>
      <c r="J160" s="9">
        <f t="shared" si="7"/>
        <v>3.1150684931506851</v>
      </c>
      <c r="K160" s="9">
        <f t="shared" si="8"/>
        <v>140988</v>
      </c>
    </row>
    <row r="161" spans="1:11" ht="30" x14ac:dyDescent="0.25">
      <c r="A161" s="1">
        <v>2032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3">
        <v>0.58799999999999997</v>
      </c>
      <c r="H161" s="7">
        <f t="shared" si="6"/>
        <v>84.671999999999983</v>
      </c>
      <c r="I161" s="12">
        <v>1</v>
      </c>
      <c r="J161" s="9">
        <f t="shared" si="7"/>
        <v>1.6109589041095889</v>
      </c>
      <c r="K161" s="9">
        <f t="shared" si="8"/>
        <v>84671.999999999985</v>
      </c>
    </row>
    <row r="162" spans="1:11" ht="30" x14ac:dyDescent="0.25">
      <c r="A162" s="1">
        <v>2032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3">
        <v>8.5000000000000006E-2</v>
      </c>
      <c r="H162" s="7">
        <f t="shared" si="6"/>
        <v>14.79</v>
      </c>
      <c r="I162" s="12">
        <v>1</v>
      </c>
      <c r="J162" s="9">
        <f t="shared" si="7"/>
        <v>0.23287671232876714</v>
      </c>
      <c r="K162" s="9">
        <f t="shared" si="8"/>
        <v>14790</v>
      </c>
    </row>
    <row r="163" spans="1:11" ht="30" x14ac:dyDescent="0.25">
      <c r="A163" s="1">
        <v>2032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3">
        <v>6.0000000000000001E-3</v>
      </c>
      <c r="H163" s="7">
        <f t="shared" si="6"/>
        <v>1.008</v>
      </c>
      <c r="I163" s="12">
        <v>1</v>
      </c>
      <c r="J163" s="9">
        <f t="shared" si="7"/>
        <v>1.6438356164383564E-2</v>
      </c>
      <c r="K163" s="9">
        <f t="shared" si="8"/>
        <v>1008.0000000000001</v>
      </c>
    </row>
    <row r="164" spans="1:11" ht="30" x14ac:dyDescent="0.25">
      <c r="A164" s="1">
        <v>2032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3">
        <v>3.6999999999999998E-2</v>
      </c>
      <c r="H164" s="7">
        <f t="shared" si="6"/>
        <v>4.625</v>
      </c>
      <c r="I164" s="12">
        <v>1</v>
      </c>
      <c r="J164" s="9">
        <f t="shared" si="7"/>
        <v>0.10136986301369863</v>
      </c>
      <c r="K164" s="9">
        <f t="shared" si="8"/>
        <v>4625</v>
      </c>
    </row>
    <row r="165" spans="1:11" ht="30" x14ac:dyDescent="0.25">
      <c r="A165" s="1">
        <v>2032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3">
        <v>0.58799999999999997</v>
      </c>
      <c r="H165" s="7">
        <f t="shared" si="6"/>
        <v>65.267999999999986</v>
      </c>
      <c r="I165" s="12">
        <v>1</v>
      </c>
      <c r="J165" s="9">
        <f t="shared" si="7"/>
        <v>1.6109589041095889</v>
      </c>
      <c r="K165" s="9">
        <f t="shared" si="8"/>
        <v>65267.999999999993</v>
      </c>
    </row>
    <row r="166" spans="1:11" ht="30" x14ac:dyDescent="0.25">
      <c r="A166" s="1">
        <v>2032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3">
        <v>0.111</v>
      </c>
      <c r="H166" s="7">
        <f t="shared" si="6"/>
        <v>18.093000000000004</v>
      </c>
      <c r="I166" s="12">
        <v>1</v>
      </c>
      <c r="J166" s="9">
        <f t="shared" si="7"/>
        <v>0.30410958904109592</v>
      </c>
      <c r="K166" s="9">
        <f t="shared" si="8"/>
        <v>18093.000000000004</v>
      </c>
    </row>
    <row r="167" spans="1:11" ht="30" x14ac:dyDescent="0.25">
      <c r="A167" s="1">
        <v>2032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3">
        <v>0.08</v>
      </c>
      <c r="H167" s="7">
        <f t="shared" si="6"/>
        <v>8.56</v>
      </c>
      <c r="I167" s="12">
        <v>1</v>
      </c>
      <c r="J167" s="9">
        <f t="shared" si="7"/>
        <v>0.21917808219178084</v>
      </c>
      <c r="K167" s="9">
        <f t="shared" si="8"/>
        <v>8560</v>
      </c>
    </row>
    <row r="168" spans="1:11" ht="45" x14ac:dyDescent="0.25">
      <c r="A168" s="1">
        <v>2032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3">
        <v>0.57999999999999996</v>
      </c>
      <c r="H168" s="7">
        <f t="shared" si="6"/>
        <v>13.05</v>
      </c>
      <c r="I168" s="12">
        <v>2</v>
      </c>
      <c r="J168" s="9">
        <f t="shared" si="7"/>
        <v>0.79452054794520544</v>
      </c>
      <c r="K168" s="9">
        <f t="shared" si="8"/>
        <v>13050</v>
      </c>
    </row>
    <row r="169" spans="1:11" ht="45" x14ac:dyDescent="0.25">
      <c r="A169" s="1">
        <v>2032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3">
        <v>0.14000000000000001</v>
      </c>
      <c r="H169" s="7">
        <f t="shared" si="6"/>
        <v>5.88</v>
      </c>
      <c r="I169" s="12">
        <v>2</v>
      </c>
      <c r="J169" s="9">
        <f t="shared" si="7"/>
        <v>0.19178082191780824</v>
      </c>
      <c r="K169" s="9">
        <f t="shared" si="8"/>
        <v>5880</v>
      </c>
    </row>
    <row r="170" spans="1:11" ht="45" x14ac:dyDescent="0.25">
      <c r="A170" s="1">
        <v>2032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3">
        <v>1.3169999999999999</v>
      </c>
      <c r="H170" s="7">
        <f t="shared" si="6"/>
        <v>63.216000000000008</v>
      </c>
      <c r="I170" s="12">
        <v>2</v>
      </c>
      <c r="J170" s="9">
        <f t="shared" si="7"/>
        <v>1.8041095890410959</v>
      </c>
      <c r="K170" s="9">
        <f t="shared" si="8"/>
        <v>63216.000000000007</v>
      </c>
    </row>
    <row r="171" spans="1:11" ht="45" x14ac:dyDescent="0.25">
      <c r="A171" s="1">
        <v>2032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3">
        <v>3.0000000000000001E-3</v>
      </c>
      <c r="H171" s="7">
        <f t="shared" si="6"/>
        <v>0.18000000000000002</v>
      </c>
      <c r="I171" s="12">
        <v>2</v>
      </c>
      <c r="J171" s="9">
        <f t="shared" si="7"/>
        <v>4.1095890410958909E-3</v>
      </c>
      <c r="K171" s="9">
        <f t="shared" si="8"/>
        <v>180.00000000000003</v>
      </c>
    </row>
    <row r="172" spans="1:11" ht="45" x14ac:dyDescent="0.25">
      <c r="A172" s="1">
        <v>2032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3">
        <v>0.22900000000000001</v>
      </c>
      <c r="H172" s="7">
        <f t="shared" si="6"/>
        <v>8.2439999999999998</v>
      </c>
      <c r="I172" s="12">
        <v>2</v>
      </c>
      <c r="J172" s="9">
        <f t="shared" si="7"/>
        <v>0.31369863013698635</v>
      </c>
      <c r="K172" s="9">
        <f t="shared" si="8"/>
        <v>8244</v>
      </c>
    </row>
    <row r="173" spans="1:11" ht="45" x14ac:dyDescent="0.25">
      <c r="A173" s="1">
        <v>2032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3">
        <v>0.152</v>
      </c>
      <c r="H173" s="7">
        <f t="shared" si="6"/>
        <v>0.91200000000000003</v>
      </c>
      <c r="I173" s="12">
        <v>2</v>
      </c>
      <c r="J173" s="9">
        <f t="shared" si="7"/>
        <v>0.20821917808219179</v>
      </c>
      <c r="K173" s="9">
        <f t="shared" si="8"/>
        <v>912</v>
      </c>
    </row>
    <row r="174" spans="1:11" ht="45" x14ac:dyDescent="0.25">
      <c r="A174" s="1">
        <v>2032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3">
        <v>0.1</v>
      </c>
      <c r="H174" s="7">
        <f t="shared" si="6"/>
        <v>2.1000000000000005</v>
      </c>
      <c r="I174" s="12">
        <v>2</v>
      </c>
      <c r="J174" s="9">
        <f t="shared" si="7"/>
        <v>0.13698630136986303</v>
      </c>
      <c r="K174" s="9">
        <f t="shared" si="8"/>
        <v>2100.0000000000005</v>
      </c>
    </row>
    <row r="175" spans="1:11" ht="45" x14ac:dyDescent="0.25">
      <c r="A175" s="1">
        <v>2032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3">
        <v>5.3999999999999999E-2</v>
      </c>
      <c r="H175" s="7">
        <f t="shared" si="6"/>
        <v>1.782</v>
      </c>
      <c r="I175" s="12">
        <v>2</v>
      </c>
      <c r="J175" s="9">
        <f t="shared" si="7"/>
        <v>7.3972602739726029E-2</v>
      </c>
      <c r="K175" s="9">
        <f t="shared" si="8"/>
        <v>1782</v>
      </c>
    </row>
    <row r="176" spans="1:11" ht="45" x14ac:dyDescent="0.25">
      <c r="A176" s="1">
        <v>2032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3">
        <v>0.22600000000000001</v>
      </c>
      <c r="H176" s="7">
        <f t="shared" si="6"/>
        <v>3.6160000000000001</v>
      </c>
      <c r="I176" s="12">
        <v>2</v>
      </c>
      <c r="J176" s="9">
        <f t="shared" si="7"/>
        <v>0.30958904109589042</v>
      </c>
      <c r="K176" s="9">
        <f t="shared" si="8"/>
        <v>3616</v>
      </c>
    </row>
    <row r="177" spans="1:11" ht="45" x14ac:dyDescent="0.25">
      <c r="A177" s="1">
        <v>2032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3">
        <v>1.742</v>
      </c>
      <c r="H177" s="7">
        <f t="shared" si="6"/>
        <v>10.452</v>
      </c>
      <c r="I177" s="12">
        <v>2</v>
      </c>
      <c r="J177" s="9">
        <f t="shared" si="7"/>
        <v>2.386301369863014</v>
      </c>
      <c r="K177" s="9">
        <f t="shared" si="8"/>
        <v>10452</v>
      </c>
    </row>
    <row r="178" spans="1:11" ht="45" x14ac:dyDescent="0.25">
      <c r="A178" s="1">
        <v>2032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3">
        <v>0.12</v>
      </c>
      <c r="H178" s="7">
        <f t="shared" si="6"/>
        <v>0.72</v>
      </c>
      <c r="I178" s="12">
        <v>2</v>
      </c>
      <c r="J178" s="9">
        <f t="shared" si="7"/>
        <v>0.16438356164383561</v>
      </c>
      <c r="K178" s="9">
        <f t="shared" si="8"/>
        <v>720</v>
      </c>
    </row>
    <row r="179" spans="1:11" ht="45" x14ac:dyDescent="0.25">
      <c r="A179" s="1">
        <v>2032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3">
        <v>0.188</v>
      </c>
      <c r="H179" s="7">
        <f t="shared" si="6"/>
        <v>1.504</v>
      </c>
      <c r="I179" s="12">
        <v>2</v>
      </c>
      <c r="J179" s="9">
        <f t="shared" si="7"/>
        <v>0.25753424657534246</v>
      </c>
      <c r="K179" s="9">
        <f t="shared" si="8"/>
        <v>1504</v>
      </c>
    </row>
    <row r="180" spans="1:11" ht="45" x14ac:dyDescent="0.25">
      <c r="A180" s="1">
        <v>2032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3">
        <v>7.6999999999999999E-2</v>
      </c>
      <c r="H180" s="7">
        <f t="shared" si="6"/>
        <v>3.6190000000000002</v>
      </c>
      <c r="I180" s="12">
        <v>2</v>
      </c>
      <c r="J180" s="9">
        <f t="shared" si="7"/>
        <v>0.10547945205479452</v>
      </c>
      <c r="K180" s="9">
        <f t="shared" si="8"/>
        <v>3619</v>
      </c>
    </row>
    <row r="181" spans="1:11" ht="45" x14ac:dyDescent="0.25">
      <c r="A181" s="1">
        <v>2032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3">
        <v>0.157</v>
      </c>
      <c r="H181" s="7">
        <f t="shared" si="6"/>
        <v>4.71</v>
      </c>
      <c r="I181" s="12">
        <v>2</v>
      </c>
      <c r="J181" s="9">
        <f t="shared" si="7"/>
        <v>0.21506849315068494</v>
      </c>
      <c r="K181" s="9">
        <f t="shared" si="8"/>
        <v>4710</v>
      </c>
    </row>
    <row r="182" spans="1:11" ht="30" x14ac:dyDescent="0.25">
      <c r="A182" s="1">
        <v>2032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3">
        <v>0.125</v>
      </c>
      <c r="H182" s="7">
        <f t="shared" si="6"/>
        <v>1.125</v>
      </c>
      <c r="I182" s="12">
        <v>4</v>
      </c>
      <c r="J182" s="9">
        <f t="shared" si="7"/>
        <v>8.5616438356164379E-2</v>
      </c>
      <c r="K182" s="9">
        <f t="shared" si="8"/>
        <v>1125</v>
      </c>
    </row>
    <row r="183" spans="1:11" ht="30" x14ac:dyDescent="0.25">
      <c r="A183" s="1">
        <v>2032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3">
        <v>0.88500000000000001</v>
      </c>
      <c r="H183" s="7">
        <f t="shared" si="6"/>
        <v>3.5400000000000005</v>
      </c>
      <c r="I183" s="12">
        <v>4</v>
      </c>
      <c r="J183" s="9">
        <f t="shared" si="7"/>
        <v>0.60616438356164393</v>
      </c>
      <c r="K183" s="9">
        <f t="shared" si="8"/>
        <v>3540.0000000000005</v>
      </c>
    </row>
    <row r="184" spans="1:11" ht="30" x14ac:dyDescent="0.25">
      <c r="A184" s="1">
        <v>2032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3">
        <v>5.6000000000000001E-2</v>
      </c>
      <c r="H184" s="7">
        <f t="shared" si="6"/>
        <v>1.1536000000000002</v>
      </c>
      <c r="I184" s="12">
        <v>4</v>
      </c>
      <c r="J184" s="9">
        <f t="shared" si="7"/>
        <v>3.8356164383561646E-2</v>
      </c>
      <c r="K184" s="9">
        <f t="shared" si="8"/>
        <v>1153.6000000000001</v>
      </c>
    </row>
    <row r="185" spans="1:11" ht="30" x14ac:dyDescent="0.25">
      <c r="A185" s="1">
        <v>2032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3">
        <v>0.154</v>
      </c>
      <c r="H185" s="7">
        <f t="shared" si="6"/>
        <v>5.2359999999999998</v>
      </c>
      <c r="I185" s="12">
        <v>4</v>
      </c>
      <c r="J185" s="9">
        <f t="shared" si="7"/>
        <v>0.10547945205479452</v>
      </c>
      <c r="K185" s="9">
        <f t="shared" si="8"/>
        <v>5236</v>
      </c>
    </row>
    <row r="186" spans="1:11" ht="30" x14ac:dyDescent="0.25">
      <c r="A186" s="1">
        <v>2032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3">
        <v>0.13600000000000001</v>
      </c>
      <c r="H186" s="7">
        <f t="shared" si="6"/>
        <v>6.2560000000000011</v>
      </c>
      <c r="I186" s="12">
        <v>4</v>
      </c>
      <c r="J186" s="9">
        <f t="shared" si="7"/>
        <v>9.3150684931506855E-2</v>
      </c>
      <c r="K186" s="9">
        <f t="shared" si="8"/>
        <v>6256.0000000000009</v>
      </c>
    </row>
    <row r="187" spans="1:11" ht="30" x14ac:dyDescent="0.25">
      <c r="A187" s="1">
        <v>2032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3">
        <v>4.09</v>
      </c>
      <c r="H187" s="7">
        <f t="shared" si="6"/>
        <v>79.345999999999989</v>
      </c>
      <c r="I187" s="12">
        <v>4</v>
      </c>
      <c r="J187" s="9">
        <f t="shared" si="7"/>
        <v>2.8013698630136985</v>
      </c>
      <c r="K187" s="9">
        <f t="shared" si="8"/>
        <v>79345.999999999985</v>
      </c>
    </row>
    <row r="188" spans="1:11" ht="30" x14ac:dyDescent="0.25">
      <c r="A188" s="1">
        <v>2032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3">
        <v>0.73299999999999998</v>
      </c>
      <c r="H188" s="7">
        <f t="shared" si="6"/>
        <v>36.649999999999991</v>
      </c>
      <c r="I188" s="12">
        <v>4</v>
      </c>
      <c r="J188" s="9">
        <f t="shared" si="7"/>
        <v>0.50205479452054791</v>
      </c>
      <c r="K188" s="9">
        <f t="shared" si="8"/>
        <v>36649.999999999993</v>
      </c>
    </row>
    <row r="189" spans="1:11" ht="30" x14ac:dyDescent="0.25">
      <c r="A189" s="1">
        <v>2032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3">
        <v>0.156</v>
      </c>
      <c r="H189" s="7">
        <f t="shared" si="6"/>
        <v>8.2680000000000007</v>
      </c>
      <c r="I189" s="12">
        <v>4</v>
      </c>
      <c r="J189" s="9">
        <f t="shared" si="7"/>
        <v>0.10684931506849316</v>
      </c>
      <c r="K189" s="9">
        <f t="shared" si="8"/>
        <v>8268</v>
      </c>
    </row>
    <row r="190" spans="1:11" ht="30" x14ac:dyDescent="0.25">
      <c r="A190" s="1">
        <v>2032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3">
        <v>2.5999999999999999E-2</v>
      </c>
      <c r="H190" s="7">
        <f t="shared" si="6"/>
        <v>0.93600000000000005</v>
      </c>
      <c r="I190" s="12">
        <v>4</v>
      </c>
      <c r="J190" s="9">
        <f t="shared" si="7"/>
        <v>1.7808219178082191E-2</v>
      </c>
      <c r="K190" s="9">
        <f t="shared" si="8"/>
        <v>936</v>
      </c>
    </row>
    <row r="191" spans="1:11" ht="30" x14ac:dyDescent="0.25">
      <c r="A191" s="1">
        <v>2032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3">
        <v>2.3E-2</v>
      </c>
      <c r="H191" s="7">
        <f t="shared" si="6"/>
        <v>5.105999999999999</v>
      </c>
      <c r="I191" s="12">
        <v>1</v>
      </c>
      <c r="J191" s="9">
        <f t="shared" si="7"/>
        <v>6.3013698630136977E-2</v>
      </c>
      <c r="K191" s="9">
        <f t="shared" si="8"/>
        <v>5105.9999999999991</v>
      </c>
    </row>
    <row r="192" spans="1:11" ht="30" x14ac:dyDescent="0.25">
      <c r="A192" s="1">
        <v>2032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3">
        <v>3.2000000000000001E-2</v>
      </c>
      <c r="H192" s="7">
        <f t="shared" si="6"/>
        <v>5.44</v>
      </c>
      <c r="I192" s="12">
        <v>1</v>
      </c>
      <c r="J192" s="9">
        <f t="shared" si="7"/>
        <v>8.7671232876712329E-2</v>
      </c>
      <c r="K192" s="9">
        <f t="shared" si="8"/>
        <v>5440</v>
      </c>
    </row>
    <row r="193" spans="1:11" ht="30" x14ac:dyDescent="0.25">
      <c r="A193" s="1">
        <v>2032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3">
        <v>8.5000000000000006E-2</v>
      </c>
      <c r="H193" s="7">
        <f t="shared" si="6"/>
        <v>20.910000000000004</v>
      </c>
      <c r="I193" s="12">
        <v>1</v>
      </c>
      <c r="J193" s="9">
        <f t="shared" si="7"/>
        <v>0.23287671232876714</v>
      </c>
      <c r="K193" s="9">
        <f t="shared" si="8"/>
        <v>20910.000000000004</v>
      </c>
    </row>
    <row r="194" spans="1:11" ht="30" x14ac:dyDescent="0.25">
      <c r="A194" s="1">
        <v>2032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3">
        <v>7.6999999999999999E-2</v>
      </c>
      <c r="H194" s="7">
        <f t="shared" si="6"/>
        <v>17.478999999999999</v>
      </c>
      <c r="I194" s="12">
        <v>1</v>
      </c>
      <c r="J194" s="9">
        <f t="shared" si="7"/>
        <v>0.21095890410958903</v>
      </c>
      <c r="K194" s="9">
        <f t="shared" si="8"/>
        <v>17479</v>
      </c>
    </row>
    <row r="195" spans="1:11" ht="30" x14ac:dyDescent="0.25">
      <c r="A195" s="1">
        <v>2032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3">
        <v>0.44</v>
      </c>
      <c r="H195" s="7">
        <f t="shared" ref="H195:H258" si="9">K195/1000</f>
        <v>85.360000000000014</v>
      </c>
      <c r="I195" s="12">
        <v>1</v>
      </c>
      <c r="J195" s="9">
        <f t="shared" ref="J195:J258" si="10">((G195/365)*1000)/I195</f>
        <v>1.2054794520547947</v>
      </c>
      <c r="K195" s="9">
        <f t="shared" ref="K195:K258" si="11">E195*J195*365*I195</f>
        <v>85360.000000000015</v>
      </c>
    </row>
    <row r="196" spans="1:11" ht="30" x14ac:dyDescent="0.25">
      <c r="A196" s="1">
        <v>2032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3">
        <v>5.1999999999999998E-2</v>
      </c>
      <c r="H196" s="7">
        <f t="shared" si="9"/>
        <v>12.635999999999999</v>
      </c>
      <c r="I196" s="12">
        <v>1</v>
      </c>
      <c r="J196" s="9">
        <f t="shared" si="10"/>
        <v>0.14246575342465753</v>
      </c>
      <c r="K196" s="9">
        <f t="shared" si="11"/>
        <v>12636</v>
      </c>
    </row>
    <row r="197" spans="1:11" ht="30" x14ac:dyDescent="0.25">
      <c r="A197" s="1">
        <v>2032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3">
        <v>1.7000000000000001E-2</v>
      </c>
      <c r="H197" s="7">
        <f t="shared" si="9"/>
        <v>4.3690000000000007</v>
      </c>
      <c r="I197" s="12">
        <v>1</v>
      </c>
      <c r="J197" s="9">
        <f t="shared" si="10"/>
        <v>4.6575342465753428E-2</v>
      </c>
      <c r="K197" s="9">
        <f t="shared" si="11"/>
        <v>4369.0000000000009</v>
      </c>
    </row>
    <row r="198" spans="1:11" ht="30" x14ac:dyDescent="0.25">
      <c r="A198" s="1">
        <v>2032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3">
        <v>0.30299999999999999</v>
      </c>
      <c r="H198" s="7">
        <f t="shared" si="9"/>
        <v>21.816000000000003</v>
      </c>
      <c r="I198" s="12">
        <v>7</v>
      </c>
      <c r="J198" s="9">
        <f t="shared" si="10"/>
        <v>0.11859099804305284</v>
      </c>
      <c r="K198" s="9">
        <f t="shared" si="11"/>
        <v>21816.000000000004</v>
      </c>
    </row>
    <row r="199" spans="1:11" ht="30" x14ac:dyDescent="0.25">
      <c r="A199" s="1">
        <v>2032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3">
        <v>0.11700000000000001</v>
      </c>
      <c r="H199" s="7">
        <f t="shared" si="9"/>
        <v>8.8920000000000012</v>
      </c>
      <c r="I199" s="12">
        <v>7</v>
      </c>
      <c r="J199" s="9">
        <f t="shared" si="10"/>
        <v>4.5792563600782786E-2</v>
      </c>
      <c r="K199" s="9">
        <f t="shared" si="11"/>
        <v>8892.0000000000018</v>
      </c>
    </row>
    <row r="200" spans="1:11" ht="30" x14ac:dyDescent="0.25">
      <c r="A200" s="1">
        <v>2032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3">
        <v>0.12</v>
      </c>
      <c r="H200" s="7">
        <f t="shared" si="9"/>
        <v>10.199999999999999</v>
      </c>
      <c r="I200" s="12">
        <v>7</v>
      </c>
      <c r="J200" s="9">
        <f t="shared" si="10"/>
        <v>4.6966731898238745E-2</v>
      </c>
      <c r="K200" s="9">
        <f t="shared" si="11"/>
        <v>10200</v>
      </c>
    </row>
    <row r="201" spans="1:11" ht="30" x14ac:dyDescent="0.25">
      <c r="A201" s="1">
        <v>2032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3">
        <v>0.152</v>
      </c>
      <c r="H201" s="7">
        <f t="shared" si="9"/>
        <v>14.896000000000001</v>
      </c>
      <c r="I201" s="12">
        <v>7</v>
      </c>
      <c r="J201" s="9">
        <f t="shared" si="10"/>
        <v>5.949119373776908E-2</v>
      </c>
      <c r="K201" s="9">
        <f t="shared" si="11"/>
        <v>14896</v>
      </c>
    </row>
    <row r="202" spans="1:11" ht="30" x14ac:dyDescent="0.25">
      <c r="A202" s="1">
        <v>2032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3">
        <v>0.22</v>
      </c>
      <c r="H202" s="7">
        <f t="shared" si="9"/>
        <v>20.239999999999998</v>
      </c>
      <c r="I202" s="12">
        <v>7</v>
      </c>
      <c r="J202" s="9">
        <f t="shared" si="10"/>
        <v>8.6105675146771046E-2</v>
      </c>
      <c r="K202" s="9">
        <f t="shared" si="11"/>
        <v>20240</v>
      </c>
    </row>
    <row r="203" spans="1:11" ht="30" x14ac:dyDescent="0.25">
      <c r="A203" s="1">
        <v>2032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3">
        <v>0.14599999999999999</v>
      </c>
      <c r="H203" s="7">
        <f t="shared" si="9"/>
        <v>13.139999999999999</v>
      </c>
      <c r="I203" s="12">
        <v>7</v>
      </c>
      <c r="J203" s="9">
        <f t="shared" si="10"/>
        <v>5.7142857142857141E-2</v>
      </c>
      <c r="K203" s="9">
        <f t="shared" si="11"/>
        <v>13139.999999999998</v>
      </c>
    </row>
    <row r="204" spans="1:11" ht="30" x14ac:dyDescent="0.25">
      <c r="A204" s="1">
        <v>2032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3">
        <v>0.36299999999999999</v>
      </c>
      <c r="H204" s="7">
        <f t="shared" si="9"/>
        <v>25.41</v>
      </c>
      <c r="I204" s="12">
        <v>7</v>
      </c>
      <c r="J204" s="9">
        <f t="shared" si="10"/>
        <v>0.14207436399217221</v>
      </c>
      <c r="K204" s="9">
        <f t="shared" si="11"/>
        <v>25410</v>
      </c>
    </row>
    <row r="205" spans="1:11" ht="30" x14ac:dyDescent="0.25">
      <c r="A205" s="1">
        <v>2032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3">
        <v>0.11700000000000001</v>
      </c>
      <c r="H205" s="7">
        <f t="shared" si="9"/>
        <v>8.0730000000000004</v>
      </c>
      <c r="I205" s="12">
        <v>7</v>
      </c>
      <c r="J205" s="9">
        <f t="shared" si="10"/>
        <v>4.5792563600782786E-2</v>
      </c>
      <c r="K205" s="9">
        <f t="shared" si="11"/>
        <v>8073.0000000000009</v>
      </c>
    </row>
    <row r="206" spans="1:11" ht="30" x14ac:dyDescent="0.25">
      <c r="A206" s="1">
        <v>2032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3">
        <v>0.59699999999999998</v>
      </c>
      <c r="H206" s="7">
        <f t="shared" si="9"/>
        <v>68.058000000000007</v>
      </c>
      <c r="I206" s="12">
        <v>7</v>
      </c>
      <c r="J206" s="9">
        <f t="shared" si="10"/>
        <v>0.23365949119373777</v>
      </c>
      <c r="K206" s="9">
        <f t="shared" si="11"/>
        <v>68058</v>
      </c>
    </row>
    <row r="207" spans="1:11" ht="30" x14ac:dyDescent="0.25">
      <c r="A207" s="1">
        <v>2032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3">
        <v>1.528</v>
      </c>
      <c r="H207" s="7">
        <f t="shared" si="9"/>
        <v>122.23999999999997</v>
      </c>
      <c r="I207" s="12">
        <v>7</v>
      </c>
      <c r="J207" s="9">
        <f t="shared" si="10"/>
        <v>0.59804305283757331</v>
      </c>
      <c r="K207" s="9">
        <f t="shared" si="11"/>
        <v>122239.99999999997</v>
      </c>
    </row>
    <row r="208" spans="1:11" ht="30" x14ac:dyDescent="0.25">
      <c r="A208" s="1">
        <v>2032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3">
        <v>5.1999999999999998E-2</v>
      </c>
      <c r="H208" s="7">
        <f t="shared" si="9"/>
        <v>5.8239999999999998</v>
      </c>
      <c r="I208" s="12">
        <v>7</v>
      </c>
      <c r="J208" s="9">
        <f t="shared" si="10"/>
        <v>2.0352250489236789E-2</v>
      </c>
      <c r="K208" s="9">
        <f t="shared" si="11"/>
        <v>5824</v>
      </c>
    </row>
    <row r="209" spans="1:11" ht="30" x14ac:dyDescent="0.25">
      <c r="A209" s="1">
        <v>2032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3">
        <v>9.7000000000000003E-2</v>
      </c>
      <c r="H209" s="7">
        <f t="shared" si="9"/>
        <v>8.73</v>
      </c>
      <c r="I209" s="12">
        <v>7</v>
      </c>
      <c r="J209" s="9">
        <f t="shared" si="10"/>
        <v>3.7964774951076322E-2</v>
      </c>
      <c r="K209" s="9">
        <f t="shared" si="11"/>
        <v>8730</v>
      </c>
    </row>
    <row r="210" spans="1:11" ht="30" x14ac:dyDescent="0.25">
      <c r="A210" s="1">
        <v>2032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3">
        <v>0.42299999999999999</v>
      </c>
      <c r="H210" s="7">
        <f t="shared" si="9"/>
        <v>35.531999999999996</v>
      </c>
      <c r="I210" s="12">
        <v>7</v>
      </c>
      <c r="J210" s="9">
        <f t="shared" si="10"/>
        <v>0.16555772994129159</v>
      </c>
      <c r="K210" s="9">
        <f t="shared" si="11"/>
        <v>35532</v>
      </c>
    </row>
    <row r="211" spans="1:11" ht="30" x14ac:dyDescent="0.25">
      <c r="A211" s="1">
        <v>2032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3">
        <v>0.56299999999999994</v>
      </c>
      <c r="H211" s="7">
        <f t="shared" si="9"/>
        <v>36.594999999999992</v>
      </c>
      <c r="I211" s="12">
        <v>7</v>
      </c>
      <c r="J211" s="9">
        <f t="shared" si="10"/>
        <v>0.22035225048923676</v>
      </c>
      <c r="K211" s="9">
        <f t="shared" si="11"/>
        <v>36594.999999999993</v>
      </c>
    </row>
    <row r="212" spans="1:11" ht="30" x14ac:dyDescent="0.25">
      <c r="A212" s="1">
        <v>2032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3">
        <v>1E-3</v>
      </c>
      <c r="H212" s="7">
        <f t="shared" si="9"/>
        <v>0.14399999999999999</v>
      </c>
      <c r="I212" s="12">
        <v>7</v>
      </c>
      <c r="J212" s="9">
        <f t="shared" si="10"/>
        <v>3.9138943248532291E-4</v>
      </c>
      <c r="K212" s="9">
        <f t="shared" si="11"/>
        <v>144</v>
      </c>
    </row>
    <row r="213" spans="1:11" ht="30" x14ac:dyDescent="0.25">
      <c r="A213" s="1">
        <v>2032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3">
        <v>0.20200000000000001</v>
      </c>
      <c r="H213" s="7">
        <f t="shared" si="9"/>
        <v>14.140000000000002</v>
      </c>
      <c r="I213" s="12">
        <v>7</v>
      </c>
      <c r="J213" s="9">
        <f t="shared" si="10"/>
        <v>7.9060665362035237E-2</v>
      </c>
      <c r="K213" s="9">
        <f t="shared" si="11"/>
        <v>14140.000000000002</v>
      </c>
    </row>
    <row r="214" spans="1:11" ht="30" x14ac:dyDescent="0.25">
      <c r="A214" s="1">
        <v>2032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3">
        <v>5.3999999999999999E-2</v>
      </c>
      <c r="H214" s="7">
        <f t="shared" si="9"/>
        <v>5.13</v>
      </c>
      <c r="I214" s="12">
        <v>7</v>
      </c>
      <c r="J214" s="9">
        <f t="shared" si="10"/>
        <v>2.1135029354207437E-2</v>
      </c>
      <c r="K214" s="9">
        <f t="shared" si="11"/>
        <v>5130</v>
      </c>
    </row>
    <row r="215" spans="1:11" ht="30" x14ac:dyDescent="0.25">
      <c r="A215" s="1">
        <v>2032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3">
        <v>0.11700000000000001</v>
      </c>
      <c r="H215" s="7">
        <f t="shared" si="9"/>
        <v>10.998000000000003</v>
      </c>
      <c r="I215" s="12">
        <v>7</v>
      </c>
      <c r="J215" s="9">
        <f t="shared" si="10"/>
        <v>4.5792563600782786E-2</v>
      </c>
      <c r="K215" s="9">
        <f t="shared" si="11"/>
        <v>10998.000000000004</v>
      </c>
    </row>
    <row r="216" spans="1:11" ht="30" x14ac:dyDescent="0.25">
      <c r="A216" s="1">
        <v>2032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3">
        <v>1.33</v>
      </c>
      <c r="H216" s="7">
        <f t="shared" si="9"/>
        <v>118.37000000000002</v>
      </c>
      <c r="I216" s="12">
        <v>2</v>
      </c>
      <c r="J216" s="9">
        <f t="shared" si="10"/>
        <v>1.8219178082191783</v>
      </c>
      <c r="K216" s="9">
        <f t="shared" si="11"/>
        <v>118370.00000000001</v>
      </c>
    </row>
    <row r="217" spans="1:11" ht="30" x14ac:dyDescent="0.25">
      <c r="A217" s="1">
        <v>2032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3">
        <v>0.78800000000000003</v>
      </c>
      <c r="H217" s="7">
        <f t="shared" si="9"/>
        <v>74.072000000000003</v>
      </c>
      <c r="I217" s="12">
        <v>2</v>
      </c>
      <c r="J217" s="9">
        <f t="shared" si="10"/>
        <v>1.0794520547945206</v>
      </c>
      <c r="K217" s="9">
        <f t="shared" si="11"/>
        <v>74072</v>
      </c>
    </row>
    <row r="218" spans="1:11" ht="45" x14ac:dyDescent="0.25">
      <c r="A218" s="1">
        <v>2032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3">
        <v>0.11700000000000001</v>
      </c>
      <c r="H218" s="7">
        <f t="shared" si="9"/>
        <v>6.3180000000000014</v>
      </c>
      <c r="I218" s="12">
        <v>3</v>
      </c>
      <c r="J218" s="9">
        <f t="shared" si="10"/>
        <v>0.10684931506849317</v>
      </c>
      <c r="K218" s="9">
        <f t="shared" si="11"/>
        <v>6318.0000000000018</v>
      </c>
    </row>
    <row r="219" spans="1:11" ht="45" x14ac:dyDescent="0.25">
      <c r="A219" s="1">
        <v>2032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3">
        <v>0.2</v>
      </c>
      <c r="H219" s="7">
        <f t="shared" si="9"/>
        <v>6.0000000000000009</v>
      </c>
      <c r="I219" s="12">
        <v>3</v>
      </c>
      <c r="J219" s="9">
        <f t="shared" si="10"/>
        <v>0.18264840182648404</v>
      </c>
      <c r="K219" s="9">
        <f t="shared" si="11"/>
        <v>6000.0000000000009</v>
      </c>
    </row>
    <row r="220" spans="1:11" ht="45" x14ac:dyDescent="0.25">
      <c r="A220" s="1">
        <v>2032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3">
        <v>0.12</v>
      </c>
      <c r="H220" s="7">
        <f t="shared" si="9"/>
        <v>6.96</v>
      </c>
      <c r="I220" s="12">
        <v>3</v>
      </c>
      <c r="J220" s="9">
        <f t="shared" si="10"/>
        <v>0.1095890410958904</v>
      </c>
      <c r="K220" s="9">
        <f t="shared" si="11"/>
        <v>6960</v>
      </c>
    </row>
    <row r="221" spans="1:11" ht="45" x14ac:dyDescent="0.25">
      <c r="A221" s="1">
        <v>2032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3">
        <v>0.14599999999999999</v>
      </c>
      <c r="H221" s="7">
        <f t="shared" si="9"/>
        <v>7.7379999999999987</v>
      </c>
      <c r="I221" s="12">
        <v>3</v>
      </c>
      <c r="J221" s="9">
        <f t="shared" si="10"/>
        <v>0.13333333333333333</v>
      </c>
      <c r="K221" s="9">
        <f t="shared" si="11"/>
        <v>7737.9999999999991</v>
      </c>
    </row>
    <row r="222" spans="1:11" ht="45" x14ac:dyDescent="0.25">
      <c r="A222" s="1">
        <v>2032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3">
        <v>0.08</v>
      </c>
      <c r="H222" s="7">
        <f t="shared" si="9"/>
        <v>5.120000000000001</v>
      </c>
      <c r="I222" s="12">
        <v>3</v>
      </c>
      <c r="J222" s="9">
        <f t="shared" si="10"/>
        <v>7.3059360730593617E-2</v>
      </c>
      <c r="K222" s="9">
        <f t="shared" si="11"/>
        <v>5120.0000000000009</v>
      </c>
    </row>
    <row r="223" spans="1:11" ht="45" x14ac:dyDescent="0.25">
      <c r="A223" s="1">
        <v>2032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3">
        <v>0.878</v>
      </c>
      <c r="H223" s="7">
        <f t="shared" si="9"/>
        <v>38.631999999999998</v>
      </c>
      <c r="I223" s="12">
        <v>3</v>
      </c>
      <c r="J223" s="9">
        <f t="shared" si="10"/>
        <v>0.80182648401826484</v>
      </c>
      <c r="K223" s="9">
        <f t="shared" si="11"/>
        <v>38632</v>
      </c>
    </row>
    <row r="224" spans="1:11" ht="30" x14ac:dyDescent="0.25">
      <c r="A224" s="1">
        <v>2032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3">
        <v>1.171</v>
      </c>
      <c r="H224" s="7">
        <f t="shared" si="9"/>
        <v>74.944000000000003</v>
      </c>
      <c r="I224" s="12">
        <v>1</v>
      </c>
      <c r="J224" s="9">
        <f t="shared" si="10"/>
        <v>3.2082191780821918</v>
      </c>
      <c r="K224" s="9">
        <f t="shared" si="11"/>
        <v>74944</v>
      </c>
    </row>
    <row r="225" spans="1:11" ht="30" x14ac:dyDescent="0.25">
      <c r="A225" s="1">
        <v>2032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3">
        <v>0.35</v>
      </c>
      <c r="H225" s="7">
        <f t="shared" si="9"/>
        <v>43.04999999999999</v>
      </c>
      <c r="I225" s="12">
        <v>1</v>
      </c>
      <c r="J225" s="9">
        <f t="shared" si="10"/>
        <v>0.95890410958904104</v>
      </c>
      <c r="K225" s="9">
        <f t="shared" si="11"/>
        <v>43049.999999999993</v>
      </c>
    </row>
    <row r="226" spans="1:11" ht="30" x14ac:dyDescent="0.25">
      <c r="A226" s="1">
        <v>2032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3">
        <v>1.0449999999999999</v>
      </c>
      <c r="H226" s="7">
        <f t="shared" si="9"/>
        <v>77.33</v>
      </c>
      <c r="I226" s="12">
        <v>1</v>
      </c>
      <c r="J226" s="9">
        <f t="shared" si="10"/>
        <v>2.8630136986301369</v>
      </c>
      <c r="K226" s="9">
        <f t="shared" si="11"/>
        <v>77330</v>
      </c>
    </row>
    <row r="227" spans="1:11" ht="30" x14ac:dyDescent="0.25">
      <c r="A227" s="1">
        <v>2032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3">
        <v>1E-3</v>
      </c>
      <c r="H227" s="7">
        <f t="shared" si="9"/>
        <v>0.13500000000000001</v>
      </c>
      <c r="I227" s="12">
        <v>1</v>
      </c>
      <c r="J227" s="9">
        <f t="shared" si="10"/>
        <v>2.7397260273972603E-3</v>
      </c>
      <c r="K227" s="9">
        <f t="shared" si="11"/>
        <v>135</v>
      </c>
    </row>
    <row r="228" spans="1:11" ht="30" x14ac:dyDescent="0.25">
      <c r="A228" s="1">
        <v>2032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3">
        <v>8.5000000000000006E-2</v>
      </c>
      <c r="H228" s="7">
        <f t="shared" si="9"/>
        <v>9.01</v>
      </c>
      <c r="I228" s="12">
        <v>1</v>
      </c>
      <c r="J228" s="9">
        <f t="shared" si="10"/>
        <v>0.23287671232876714</v>
      </c>
      <c r="K228" s="9">
        <f t="shared" si="11"/>
        <v>9010</v>
      </c>
    </row>
    <row r="229" spans="1:11" ht="30" x14ac:dyDescent="0.25">
      <c r="A229" s="1">
        <v>2032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3">
        <v>7.0999999999999994E-2</v>
      </c>
      <c r="H229" s="7">
        <f t="shared" si="9"/>
        <v>6.0350000000000001</v>
      </c>
      <c r="I229" s="12">
        <v>1</v>
      </c>
      <c r="J229" s="9">
        <f t="shared" si="10"/>
        <v>0.19452054794520546</v>
      </c>
      <c r="K229" s="9">
        <f t="shared" si="11"/>
        <v>6035</v>
      </c>
    </row>
    <row r="230" spans="1:11" ht="45" x14ac:dyDescent="0.25">
      <c r="A230" s="1">
        <v>2032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3">
        <v>1.0489999999999999</v>
      </c>
      <c r="H230" s="7">
        <f t="shared" si="9"/>
        <v>66.087000000000003</v>
      </c>
      <c r="I230" s="12">
        <v>1</v>
      </c>
      <c r="J230" s="9">
        <f t="shared" si="10"/>
        <v>2.8739726027397259</v>
      </c>
      <c r="K230" s="9">
        <f t="shared" si="11"/>
        <v>66087</v>
      </c>
    </row>
    <row r="231" spans="1:11" ht="30" x14ac:dyDescent="0.25">
      <c r="A231" s="1">
        <v>2032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3">
        <v>1.236</v>
      </c>
      <c r="H231" s="7">
        <f t="shared" si="9"/>
        <v>21.012</v>
      </c>
      <c r="I231" s="12">
        <v>1</v>
      </c>
      <c r="J231" s="9">
        <f t="shared" si="10"/>
        <v>3.3863013698630136</v>
      </c>
      <c r="K231" s="9">
        <f t="shared" si="11"/>
        <v>21012</v>
      </c>
    </row>
    <row r="232" spans="1:11" ht="30" x14ac:dyDescent="0.25">
      <c r="A232" s="1">
        <v>2032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3">
        <v>1.1679999999999999</v>
      </c>
      <c r="H232" s="7">
        <f t="shared" si="9"/>
        <v>26.864000000000001</v>
      </c>
      <c r="I232" s="12">
        <v>7</v>
      </c>
      <c r="J232" s="9">
        <f t="shared" si="10"/>
        <v>0.45714285714285713</v>
      </c>
      <c r="K232" s="9">
        <f t="shared" si="11"/>
        <v>26864</v>
      </c>
    </row>
    <row r="233" spans="1:11" ht="30" x14ac:dyDescent="0.25">
      <c r="A233" s="1">
        <v>2032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3">
        <v>2.4969999999999999</v>
      </c>
      <c r="H233" s="7">
        <f t="shared" si="9"/>
        <v>24.97</v>
      </c>
      <c r="I233" s="12">
        <v>7</v>
      </c>
      <c r="J233" s="9">
        <f t="shared" si="10"/>
        <v>0.97729941291585121</v>
      </c>
      <c r="K233" s="9">
        <f t="shared" si="11"/>
        <v>24970</v>
      </c>
    </row>
    <row r="234" spans="1:11" ht="30" x14ac:dyDescent="0.25">
      <c r="A234" s="1">
        <v>2032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3">
        <v>0.55000000000000004</v>
      </c>
      <c r="H234" s="7">
        <f t="shared" si="9"/>
        <v>14.300000000000002</v>
      </c>
      <c r="I234" s="12">
        <v>7</v>
      </c>
      <c r="J234" s="9">
        <f t="shared" si="10"/>
        <v>0.21526418786692761</v>
      </c>
      <c r="K234" s="9">
        <f t="shared" si="11"/>
        <v>14300.000000000002</v>
      </c>
    </row>
    <row r="235" spans="1:11" ht="30" x14ac:dyDescent="0.25">
      <c r="A235" s="1">
        <v>2032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3">
        <v>0.14499999999999999</v>
      </c>
      <c r="H235" s="7">
        <f t="shared" si="9"/>
        <v>8.2650000000000006</v>
      </c>
      <c r="I235" s="12">
        <v>7</v>
      </c>
      <c r="J235" s="9">
        <f t="shared" si="10"/>
        <v>5.6751467710371817E-2</v>
      </c>
      <c r="K235" s="9">
        <f t="shared" si="11"/>
        <v>8265</v>
      </c>
    </row>
    <row r="236" spans="1:11" ht="30" x14ac:dyDescent="0.25">
      <c r="A236" s="1">
        <v>2032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3">
        <v>0.434</v>
      </c>
      <c r="H236" s="7">
        <f t="shared" si="9"/>
        <v>16.058</v>
      </c>
      <c r="I236" s="12">
        <v>7</v>
      </c>
      <c r="J236" s="9">
        <f t="shared" si="10"/>
        <v>0.16986301369863013</v>
      </c>
      <c r="K236" s="9">
        <f t="shared" si="11"/>
        <v>16058</v>
      </c>
    </row>
    <row r="237" spans="1:11" ht="30" x14ac:dyDescent="0.25">
      <c r="A237" s="1">
        <v>2032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3">
        <v>0.123</v>
      </c>
      <c r="H237" s="7">
        <f t="shared" si="9"/>
        <v>4.919999999999999</v>
      </c>
      <c r="I237" s="12">
        <v>7</v>
      </c>
      <c r="J237" s="9">
        <f t="shared" si="10"/>
        <v>4.8140900195694711E-2</v>
      </c>
      <c r="K237" s="9">
        <f t="shared" si="11"/>
        <v>4919.9999999999991</v>
      </c>
    </row>
    <row r="238" spans="1:11" ht="30" x14ac:dyDescent="0.25">
      <c r="A238" s="1">
        <v>2032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3">
        <v>0.74099999999999999</v>
      </c>
      <c r="H238" s="7">
        <f t="shared" si="9"/>
        <v>6.6689999999999987</v>
      </c>
      <c r="I238" s="12">
        <v>7</v>
      </c>
      <c r="J238" s="9">
        <f t="shared" si="10"/>
        <v>0.29001956947162422</v>
      </c>
      <c r="K238" s="9">
        <f t="shared" si="11"/>
        <v>6668.9999999999991</v>
      </c>
    </row>
    <row r="239" spans="1:11" ht="30" x14ac:dyDescent="0.25">
      <c r="A239" s="1">
        <v>2032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3">
        <v>0.19900000000000001</v>
      </c>
      <c r="H239" s="7">
        <f t="shared" si="9"/>
        <v>13.532000000000002</v>
      </c>
      <c r="I239" s="12">
        <v>7</v>
      </c>
      <c r="J239" s="9">
        <f t="shared" si="10"/>
        <v>7.7886497064579271E-2</v>
      </c>
      <c r="K239" s="9">
        <f t="shared" si="11"/>
        <v>13532.000000000002</v>
      </c>
    </row>
    <row r="240" spans="1:11" ht="30" x14ac:dyDescent="0.25">
      <c r="A240" s="1">
        <v>2032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3">
        <v>0.23499999999999999</v>
      </c>
      <c r="H240" s="7">
        <f t="shared" si="9"/>
        <v>10.810000000000002</v>
      </c>
      <c r="I240" s="12">
        <v>7</v>
      </c>
      <c r="J240" s="9">
        <f t="shared" si="10"/>
        <v>9.1976516634050889E-2</v>
      </c>
      <c r="K240" s="9">
        <f t="shared" si="11"/>
        <v>10810.000000000002</v>
      </c>
    </row>
    <row r="241" spans="1:11" ht="30" x14ac:dyDescent="0.25">
      <c r="A241" s="1">
        <v>2032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3">
        <v>0.13200000000000001</v>
      </c>
      <c r="H241" s="7">
        <f t="shared" si="9"/>
        <v>5.016</v>
      </c>
      <c r="I241" s="12">
        <v>7</v>
      </c>
      <c r="J241" s="9">
        <f t="shared" si="10"/>
        <v>5.1663405088062622E-2</v>
      </c>
      <c r="K241" s="9">
        <f t="shared" si="11"/>
        <v>5016</v>
      </c>
    </row>
    <row r="242" spans="1:11" ht="30" x14ac:dyDescent="0.25">
      <c r="A242" s="1">
        <v>2032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3">
        <v>1.554</v>
      </c>
      <c r="H242" s="7">
        <f t="shared" si="9"/>
        <v>27.972000000000005</v>
      </c>
      <c r="I242" s="12">
        <v>7</v>
      </c>
      <c r="J242" s="9">
        <f t="shared" si="10"/>
        <v>0.60821917808219184</v>
      </c>
      <c r="K242" s="9">
        <f t="shared" si="11"/>
        <v>27972.000000000004</v>
      </c>
    </row>
    <row r="243" spans="1:11" ht="30" x14ac:dyDescent="0.25">
      <c r="A243" s="1">
        <v>2032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3">
        <v>0.45400000000000001</v>
      </c>
      <c r="H243" s="7">
        <f t="shared" si="9"/>
        <v>20.430000000000003</v>
      </c>
      <c r="I243" s="12">
        <v>7</v>
      </c>
      <c r="J243" s="9">
        <f t="shared" si="10"/>
        <v>0.17769080234833662</v>
      </c>
      <c r="K243" s="9">
        <f t="shared" si="11"/>
        <v>20430.000000000004</v>
      </c>
    </row>
    <row r="244" spans="1:11" ht="30" x14ac:dyDescent="0.25">
      <c r="A244" s="1">
        <v>2032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3">
        <v>1.405</v>
      </c>
      <c r="H244" s="7">
        <f t="shared" si="9"/>
        <v>18.265000000000001</v>
      </c>
      <c r="I244" s="12">
        <v>7</v>
      </c>
      <c r="J244" s="9">
        <f t="shared" si="10"/>
        <v>0.54990215264187869</v>
      </c>
      <c r="K244" s="9">
        <f t="shared" si="11"/>
        <v>18265</v>
      </c>
    </row>
    <row r="245" spans="1:11" ht="45" x14ac:dyDescent="0.25">
      <c r="A245" s="1">
        <v>2032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3">
        <v>0.14299999999999999</v>
      </c>
      <c r="H245" s="7">
        <f t="shared" si="9"/>
        <v>12.011999999999999</v>
      </c>
      <c r="I245" s="12">
        <v>2</v>
      </c>
      <c r="J245" s="9">
        <f t="shared" si="10"/>
        <v>0.19589041095890408</v>
      </c>
      <c r="K245" s="9">
        <f t="shared" si="11"/>
        <v>12011.999999999998</v>
      </c>
    </row>
    <row r="246" spans="1:11" ht="45" x14ac:dyDescent="0.25">
      <c r="A246" s="1">
        <v>2032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3">
        <v>5.1999999999999998E-2</v>
      </c>
      <c r="H246" s="7">
        <f t="shared" si="9"/>
        <v>5.3040000000000003</v>
      </c>
      <c r="I246" s="12">
        <v>2</v>
      </c>
      <c r="J246" s="9">
        <f t="shared" si="10"/>
        <v>7.1232876712328766E-2</v>
      </c>
      <c r="K246" s="9">
        <f t="shared" si="11"/>
        <v>5304</v>
      </c>
    </row>
    <row r="247" spans="1:11" ht="45" x14ac:dyDescent="0.25">
      <c r="A247" s="1">
        <v>2032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3">
        <v>0.22600000000000001</v>
      </c>
      <c r="H247" s="7">
        <f t="shared" si="9"/>
        <v>15.819999999999999</v>
      </c>
      <c r="I247" s="12">
        <v>2</v>
      </c>
      <c r="J247" s="9">
        <f t="shared" si="10"/>
        <v>0.30958904109589042</v>
      </c>
      <c r="K247" s="9">
        <f t="shared" si="11"/>
        <v>15819.999999999998</v>
      </c>
    </row>
    <row r="248" spans="1:11" ht="45" x14ac:dyDescent="0.25">
      <c r="A248" s="1">
        <v>2032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3">
        <v>9.7000000000000003E-2</v>
      </c>
      <c r="H248" s="7">
        <f t="shared" si="9"/>
        <v>9.7970000000000024</v>
      </c>
      <c r="I248" s="12">
        <v>2</v>
      </c>
      <c r="J248" s="9">
        <f t="shared" si="10"/>
        <v>0.13287671232876713</v>
      </c>
      <c r="K248" s="9">
        <f t="shared" si="11"/>
        <v>9797.0000000000018</v>
      </c>
    </row>
    <row r="249" spans="1:11" ht="45" x14ac:dyDescent="0.25">
      <c r="A249" s="1">
        <v>2032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3">
        <v>0.24</v>
      </c>
      <c r="H249" s="7">
        <f t="shared" si="9"/>
        <v>17.760000000000002</v>
      </c>
      <c r="I249" s="12">
        <v>2</v>
      </c>
      <c r="J249" s="9">
        <f t="shared" si="10"/>
        <v>0.32876712328767121</v>
      </c>
      <c r="K249" s="9">
        <f t="shared" si="11"/>
        <v>17760</v>
      </c>
    </row>
    <row r="250" spans="1:11" ht="45" x14ac:dyDescent="0.25">
      <c r="A250" s="1">
        <v>2032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3">
        <v>7.0999999999999994E-2</v>
      </c>
      <c r="H250" s="7">
        <f t="shared" si="9"/>
        <v>5.1119999999999992</v>
      </c>
      <c r="I250" s="12">
        <v>2</v>
      </c>
      <c r="J250" s="9">
        <f t="shared" si="10"/>
        <v>9.7260273972602729E-2</v>
      </c>
      <c r="K250" s="9">
        <f t="shared" si="11"/>
        <v>5111.9999999999991</v>
      </c>
    </row>
    <row r="251" spans="1:11" ht="45" x14ac:dyDescent="0.25">
      <c r="A251" s="1">
        <v>2032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3">
        <v>0.08</v>
      </c>
      <c r="H251" s="7">
        <f t="shared" si="9"/>
        <v>7.7600000000000007</v>
      </c>
      <c r="I251" s="12">
        <v>2</v>
      </c>
      <c r="J251" s="9">
        <f t="shared" si="10"/>
        <v>0.10958904109589042</v>
      </c>
      <c r="K251" s="9">
        <f t="shared" si="11"/>
        <v>7760.0000000000009</v>
      </c>
    </row>
    <row r="252" spans="1:11" ht="45" x14ac:dyDescent="0.25">
      <c r="A252" s="1">
        <v>2032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3">
        <v>0.114</v>
      </c>
      <c r="H252" s="7">
        <f t="shared" si="9"/>
        <v>11.172000000000002</v>
      </c>
      <c r="I252" s="12">
        <v>2</v>
      </c>
      <c r="J252" s="9">
        <f t="shared" si="10"/>
        <v>0.15616438356164386</v>
      </c>
      <c r="K252" s="9">
        <f t="shared" si="11"/>
        <v>11172.000000000002</v>
      </c>
    </row>
    <row r="253" spans="1:11" ht="45" x14ac:dyDescent="0.25">
      <c r="A253" s="1">
        <v>2032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3">
        <v>0.53400000000000003</v>
      </c>
      <c r="H253" s="7">
        <f t="shared" si="9"/>
        <v>42.72</v>
      </c>
      <c r="I253" s="12">
        <v>2</v>
      </c>
      <c r="J253" s="9">
        <f t="shared" si="10"/>
        <v>0.73150684931506849</v>
      </c>
      <c r="K253" s="9">
        <f t="shared" si="11"/>
        <v>42720</v>
      </c>
    </row>
    <row r="254" spans="1:11" ht="45" x14ac:dyDescent="0.25">
      <c r="A254" s="1">
        <v>2032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3">
        <v>3.3050000000000002</v>
      </c>
      <c r="H254" s="7">
        <f t="shared" si="9"/>
        <v>264.40000000000003</v>
      </c>
      <c r="I254" s="12">
        <v>2</v>
      </c>
      <c r="J254" s="9">
        <f t="shared" si="10"/>
        <v>4.5273972602739736</v>
      </c>
      <c r="K254" s="9">
        <f t="shared" si="11"/>
        <v>264400.00000000006</v>
      </c>
    </row>
    <row r="255" spans="1:11" ht="45" x14ac:dyDescent="0.25">
      <c r="A255" s="1">
        <v>2032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3">
        <v>0.24099999999999999</v>
      </c>
      <c r="H255" s="7">
        <f t="shared" si="9"/>
        <v>11.086</v>
      </c>
      <c r="I255" s="12">
        <v>1</v>
      </c>
      <c r="J255" s="9">
        <f t="shared" si="10"/>
        <v>0.66027397260273968</v>
      </c>
      <c r="K255" s="9">
        <f t="shared" si="11"/>
        <v>11086</v>
      </c>
    </row>
    <row r="256" spans="1:11" ht="45" x14ac:dyDescent="0.25">
      <c r="A256" s="1">
        <v>2032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3">
        <v>0.254</v>
      </c>
      <c r="H256" s="7">
        <f t="shared" si="9"/>
        <v>10.413999999999998</v>
      </c>
      <c r="I256" s="12">
        <v>1</v>
      </c>
      <c r="J256" s="9">
        <f t="shared" si="10"/>
        <v>0.69589041095890403</v>
      </c>
      <c r="K256" s="9">
        <f t="shared" si="11"/>
        <v>10413.999999999998</v>
      </c>
    </row>
    <row r="257" spans="1:11" ht="45" x14ac:dyDescent="0.25">
      <c r="A257" s="1">
        <v>2032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3">
        <v>0.106</v>
      </c>
      <c r="H257" s="7">
        <f t="shared" si="9"/>
        <v>7.8440000000000003</v>
      </c>
      <c r="I257" s="12">
        <v>1</v>
      </c>
      <c r="J257" s="9">
        <f t="shared" si="10"/>
        <v>0.29041095890410962</v>
      </c>
      <c r="K257" s="9">
        <f t="shared" si="11"/>
        <v>7844</v>
      </c>
    </row>
    <row r="258" spans="1:11" ht="45" x14ac:dyDescent="0.25">
      <c r="A258" s="1">
        <v>2032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3">
        <v>0.67</v>
      </c>
      <c r="H258" s="7">
        <f t="shared" si="9"/>
        <v>29.480000000000004</v>
      </c>
      <c r="I258" s="12">
        <v>1</v>
      </c>
      <c r="J258" s="9">
        <f t="shared" si="10"/>
        <v>1.8356164383561644</v>
      </c>
      <c r="K258" s="9">
        <f t="shared" si="11"/>
        <v>29480.000000000004</v>
      </c>
    </row>
    <row r="259" spans="1:11" ht="45" x14ac:dyDescent="0.25">
      <c r="A259" s="1">
        <v>2032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3">
        <v>3.2000000000000001E-2</v>
      </c>
      <c r="H259" s="7">
        <f t="shared" ref="H259:H311" si="12">K259/1000</f>
        <v>1.3120000000000001</v>
      </c>
      <c r="I259" s="12">
        <v>1</v>
      </c>
      <c r="J259" s="9">
        <f t="shared" ref="J259:J311" si="13">((G259/365)*1000)/I259</f>
        <v>8.7671232876712329E-2</v>
      </c>
      <c r="K259" s="9">
        <f t="shared" ref="K259:K311" si="14">E259*J259*365*I259</f>
        <v>1312</v>
      </c>
    </row>
    <row r="260" spans="1:11" ht="45" x14ac:dyDescent="0.25">
      <c r="A260" s="1">
        <v>2032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3">
        <v>4.9000000000000002E-2</v>
      </c>
      <c r="H260" s="7">
        <f t="shared" si="12"/>
        <v>2.0579999999999998</v>
      </c>
      <c r="I260" s="12">
        <v>1</v>
      </c>
      <c r="J260" s="9">
        <f t="shared" si="13"/>
        <v>0.13424657534246576</v>
      </c>
      <c r="K260" s="9">
        <f t="shared" si="14"/>
        <v>2058</v>
      </c>
    </row>
    <row r="261" spans="1:11" ht="45" x14ac:dyDescent="0.25">
      <c r="A261" s="1">
        <v>2032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3">
        <v>7.3999999999999996E-2</v>
      </c>
      <c r="H261" s="7">
        <f t="shared" si="12"/>
        <v>2.0720000000000001</v>
      </c>
      <c r="I261" s="12">
        <v>1</v>
      </c>
      <c r="J261" s="9">
        <f t="shared" si="13"/>
        <v>0.20273972602739726</v>
      </c>
      <c r="K261" s="9">
        <f t="shared" si="14"/>
        <v>2072</v>
      </c>
    </row>
    <row r="262" spans="1:11" ht="45" x14ac:dyDescent="0.25">
      <c r="A262" s="1">
        <v>2032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3">
        <v>4.5999999999999999E-2</v>
      </c>
      <c r="H262" s="7">
        <f t="shared" si="12"/>
        <v>2.2999999999999998</v>
      </c>
      <c r="I262" s="12">
        <v>1</v>
      </c>
      <c r="J262" s="9">
        <f t="shared" si="13"/>
        <v>0.12602739726027395</v>
      </c>
      <c r="K262" s="9">
        <f t="shared" si="14"/>
        <v>2300</v>
      </c>
    </row>
    <row r="263" spans="1:11" ht="45" x14ac:dyDescent="0.25">
      <c r="A263" s="1">
        <v>2032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3">
        <v>0.73599999999999999</v>
      </c>
      <c r="H263" s="7">
        <f t="shared" si="12"/>
        <v>30.911999999999995</v>
      </c>
      <c r="I263" s="12">
        <v>1</v>
      </c>
      <c r="J263" s="9">
        <f t="shared" si="13"/>
        <v>2.0164383561643833</v>
      </c>
      <c r="K263" s="9">
        <f t="shared" si="14"/>
        <v>30911.999999999996</v>
      </c>
    </row>
    <row r="264" spans="1:11" ht="30" x14ac:dyDescent="0.25">
      <c r="A264" s="1">
        <v>2032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3">
        <v>4.65E-2</v>
      </c>
      <c r="H264" s="7">
        <f t="shared" si="12"/>
        <v>5.58</v>
      </c>
      <c r="I264" s="12">
        <v>1</v>
      </c>
      <c r="J264" s="9">
        <f t="shared" si="13"/>
        <v>0.12739726027397261</v>
      </c>
      <c r="K264" s="9">
        <f t="shared" si="14"/>
        <v>5580</v>
      </c>
    </row>
    <row r="265" spans="1:11" ht="30" x14ac:dyDescent="0.25">
      <c r="A265" s="1">
        <v>2032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3">
        <v>5.2999999999999999E-2</v>
      </c>
      <c r="H265" s="7">
        <f t="shared" si="12"/>
        <v>6.4660000000000002</v>
      </c>
      <c r="I265" s="12">
        <v>1</v>
      </c>
      <c r="J265" s="9">
        <f t="shared" si="13"/>
        <v>0.14520547945205481</v>
      </c>
      <c r="K265" s="9">
        <f t="shared" si="14"/>
        <v>6466</v>
      </c>
    </row>
    <row r="266" spans="1:11" ht="30" x14ac:dyDescent="0.25">
      <c r="A266" s="1">
        <v>2032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3">
        <v>5.2999999999999999E-2</v>
      </c>
      <c r="H266" s="7">
        <f t="shared" si="12"/>
        <v>6.0419999999999998</v>
      </c>
      <c r="I266" s="12">
        <v>1</v>
      </c>
      <c r="J266" s="9">
        <f t="shared" si="13"/>
        <v>0.14520547945205481</v>
      </c>
      <c r="K266" s="9">
        <f t="shared" si="14"/>
        <v>6042</v>
      </c>
    </row>
    <row r="267" spans="1:11" ht="30" x14ac:dyDescent="0.25">
      <c r="A267" s="1">
        <v>2032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3">
        <v>2.81E-2</v>
      </c>
      <c r="H267" s="7">
        <f t="shared" si="12"/>
        <v>3.3157999999999999</v>
      </c>
      <c r="I267" s="12">
        <v>1</v>
      </c>
      <c r="J267" s="9">
        <f t="shared" si="13"/>
        <v>7.6986301369863008E-2</v>
      </c>
      <c r="K267" s="9">
        <f t="shared" si="14"/>
        <v>3315.7999999999997</v>
      </c>
    </row>
    <row r="268" spans="1:11" ht="30" x14ac:dyDescent="0.25">
      <c r="A268" s="1">
        <v>2032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3">
        <v>3.78E-2</v>
      </c>
      <c r="H268" s="7">
        <f t="shared" si="12"/>
        <v>4.4981999999999998</v>
      </c>
      <c r="I268" s="12">
        <v>1</v>
      </c>
      <c r="J268" s="9">
        <f t="shared" si="13"/>
        <v>0.10356164383561643</v>
      </c>
      <c r="K268" s="9">
        <f t="shared" si="14"/>
        <v>4498.2</v>
      </c>
    </row>
    <row r="269" spans="1:11" ht="30" x14ac:dyDescent="0.25">
      <c r="A269" s="1">
        <v>2032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3">
        <v>7.3499999999999996E-2</v>
      </c>
      <c r="H269" s="7">
        <f t="shared" si="12"/>
        <v>8.0114999999999998</v>
      </c>
      <c r="I269" s="12">
        <v>1</v>
      </c>
      <c r="J269" s="9">
        <f t="shared" si="13"/>
        <v>0.20136986301369861</v>
      </c>
      <c r="K269" s="9">
        <f t="shared" si="14"/>
        <v>8011.4999999999991</v>
      </c>
    </row>
    <row r="270" spans="1:11" ht="30" x14ac:dyDescent="0.25">
      <c r="A270" s="1">
        <v>2032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3">
        <v>2.81E-2</v>
      </c>
      <c r="H270" s="7">
        <f t="shared" si="12"/>
        <v>3.3157999999999999</v>
      </c>
      <c r="I270" s="12">
        <v>1</v>
      </c>
      <c r="J270" s="9">
        <f t="shared" si="13"/>
        <v>7.6986301369863008E-2</v>
      </c>
      <c r="K270" s="9">
        <f t="shared" si="14"/>
        <v>3315.7999999999997</v>
      </c>
    </row>
    <row r="271" spans="1:11" ht="30" x14ac:dyDescent="0.25">
      <c r="A271" s="1">
        <v>2032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3">
        <v>1.29E-2</v>
      </c>
      <c r="H271" s="7">
        <f t="shared" si="12"/>
        <v>1.4061000000000001</v>
      </c>
      <c r="I271" s="12">
        <v>1</v>
      </c>
      <c r="J271" s="9">
        <f t="shared" si="13"/>
        <v>3.5342465753424659E-2</v>
      </c>
      <c r="K271" s="9">
        <f t="shared" si="14"/>
        <v>1406.1000000000001</v>
      </c>
    </row>
    <row r="272" spans="1:11" ht="30" x14ac:dyDescent="0.25">
      <c r="A272" s="1">
        <v>2032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3">
        <v>0.80169999999999997</v>
      </c>
      <c r="H272" s="7">
        <f t="shared" si="12"/>
        <v>80.971699999999998</v>
      </c>
      <c r="I272" s="12">
        <v>1</v>
      </c>
      <c r="J272" s="9">
        <f t="shared" si="13"/>
        <v>2.1964383561643834</v>
      </c>
      <c r="K272" s="9">
        <f t="shared" si="14"/>
        <v>80971.7</v>
      </c>
    </row>
    <row r="273" spans="1:11" ht="45" x14ac:dyDescent="0.25">
      <c r="A273" s="1">
        <v>2032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3">
        <v>9.4E-2</v>
      </c>
      <c r="H273" s="7">
        <f t="shared" si="12"/>
        <v>7.3319999999999999</v>
      </c>
      <c r="I273" s="12">
        <v>3</v>
      </c>
      <c r="J273" s="9">
        <f t="shared" si="13"/>
        <v>8.5844748858447492E-2</v>
      </c>
      <c r="K273" s="9">
        <f t="shared" si="14"/>
        <v>7332</v>
      </c>
    </row>
    <row r="274" spans="1:11" ht="45" x14ac:dyDescent="0.25">
      <c r="A274" s="1">
        <v>2032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3">
        <v>0.158</v>
      </c>
      <c r="H274" s="7">
        <f t="shared" si="12"/>
        <v>14.694000000000001</v>
      </c>
      <c r="I274" s="12">
        <v>3</v>
      </c>
      <c r="J274" s="9">
        <f t="shared" si="13"/>
        <v>0.14429223744292238</v>
      </c>
      <c r="K274" s="9">
        <f t="shared" si="14"/>
        <v>14694</v>
      </c>
    </row>
    <row r="275" spans="1:11" ht="45" x14ac:dyDescent="0.25">
      <c r="A275" s="1">
        <v>2032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3">
        <v>0.18</v>
      </c>
      <c r="H275" s="7">
        <f t="shared" si="12"/>
        <v>17.099999999999998</v>
      </c>
      <c r="I275" s="12">
        <v>3</v>
      </c>
      <c r="J275" s="9">
        <f t="shared" si="13"/>
        <v>0.16438356164383561</v>
      </c>
      <c r="K275" s="9">
        <f t="shared" si="14"/>
        <v>17099.999999999996</v>
      </c>
    </row>
    <row r="276" spans="1:11" ht="45" x14ac:dyDescent="0.25">
      <c r="A276" s="1">
        <v>2032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3">
        <v>7.3999999999999996E-2</v>
      </c>
      <c r="H276" s="7">
        <f t="shared" si="12"/>
        <v>13.172000000000001</v>
      </c>
      <c r="I276" s="12">
        <v>3</v>
      </c>
      <c r="J276" s="9">
        <f t="shared" si="13"/>
        <v>6.7579908675799091E-2</v>
      </c>
      <c r="K276" s="9">
        <f t="shared" si="14"/>
        <v>13172</v>
      </c>
    </row>
    <row r="277" spans="1:11" ht="45" x14ac:dyDescent="0.25">
      <c r="A277" s="1">
        <v>2032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3">
        <v>0.223</v>
      </c>
      <c r="H277" s="7">
        <f t="shared" si="12"/>
        <v>21.853999999999999</v>
      </c>
      <c r="I277" s="12">
        <v>3</v>
      </c>
      <c r="J277" s="9">
        <f t="shared" si="13"/>
        <v>0.20365296803652969</v>
      </c>
      <c r="K277" s="9">
        <f t="shared" si="14"/>
        <v>21854</v>
      </c>
    </row>
    <row r="278" spans="1:11" ht="45" x14ac:dyDescent="0.25">
      <c r="A278" s="1">
        <v>2032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3">
        <v>0.14299999999999999</v>
      </c>
      <c r="H278" s="7">
        <f t="shared" si="12"/>
        <v>10.438999999999998</v>
      </c>
      <c r="I278" s="12">
        <v>3</v>
      </c>
      <c r="J278" s="9">
        <f t="shared" si="13"/>
        <v>0.13059360730593605</v>
      </c>
      <c r="K278" s="9">
        <f t="shared" si="14"/>
        <v>10438.999999999998</v>
      </c>
    </row>
    <row r="279" spans="1:11" ht="45" x14ac:dyDescent="0.25">
      <c r="A279" s="1">
        <v>2032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3">
        <v>0.12</v>
      </c>
      <c r="H279" s="7">
        <f t="shared" si="12"/>
        <v>2.88</v>
      </c>
      <c r="I279" s="12">
        <v>3</v>
      </c>
      <c r="J279" s="9">
        <f t="shared" si="13"/>
        <v>0.1095890410958904</v>
      </c>
      <c r="K279" s="9">
        <f t="shared" si="14"/>
        <v>2880</v>
      </c>
    </row>
    <row r="280" spans="1:11" ht="45" x14ac:dyDescent="0.25">
      <c r="A280" s="1">
        <v>2032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3">
        <v>8.8999999999999996E-2</v>
      </c>
      <c r="H280" s="7">
        <f t="shared" si="12"/>
        <v>16.375999999999998</v>
      </c>
      <c r="I280" s="12">
        <v>3</v>
      </c>
      <c r="J280" s="9">
        <f t="shared" si="13"/>
        <v>8.1278538812785378E-2</v>
      </c>
      <c r="K280" s="9">
        <f t="shared" si="14"/>
        <v>16375.999999999998</v>
      </c>
    </row>
    <row r="281" spans="1:11" ht="45" x14ac:dyDescent="0.25">
      <c r="A281" s="1">
        <v>2032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3">
        <v>4.2999999999999997E-2</v>
      </c>
      <c r="H281" s="7">
        <f t="shared" si="12"/>
        <v>2.1929999999999996</v>
      </c>
      <c r="I281" s="12">
        <v>3</v>
      </c>
      <c r="J281" s="9">
        <f t="shared" si="13"/>
        <v>3.9269406392694058E-2</v>
      </c>
      <c r="K281" s="9">
        <f t="shared" si="14"/>
        <v>2192.9999999999995</v>
      </c>
    </row>
    <row r="282" spans="1:11" ht="45" x14ac:dyDescent="0.25">
      <c r="A282" s="1">
        <v>2032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3">
        <v>0.20599999999999999</v>
      </c>
      <c r="H282" s="7">
        <f t="shared" si="12"/>
        <v>14.625999999999999</v>
      </c>
      <c r="I282" s="12">
        <v>3</v>
      </c>
      <c r="J282" s="9">
        <f t="shared" si="13"/>
        <v>0.18812785388127853</v>
      </c>
      <c r="K282" s="9">
        <f t="shared" si="14"/>
        <v>14626</v>
      </c>
    </row>
    <row r="283" spans="1:11" ht="45" x14ac:dyDescent="0.25">
      <c r="A283" s="1">
        <v>2032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3">
        <v>4.2999999999999997E-2</v>
      </c>
      <c r="H283" s="7">
        <f t="shared" si="12"/>
        <v>3.4829999999999992</v>
      </c>
      <c r="I283" s="12">
        <v>3</v>
      </c>
      <c r="J283" s="9">
        <f t="shared" si="13"/>
        <v>3.9269406392694058E-2</v>
      </c>
      <c r="K283" s="9">
        <f t="shared" si="14"/>
        <v>3482.9999999999991</v>
      </c>
    </row>
    <row r="284" spans="1:11" ht="45" x14ac:dyDescent="0.25">
      <c r="A284" s="1">
        <v>2032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3">
        <v>2.1120000000000001</v>
      </c>
      <c r="H284" s="7">
        <f t="shared" si="12"/>
        <v>109.824</v>
      </c>
      <c r="I284" s="12">
        <v>3</v>
      </c>
      <c r="J284" s="9">
        <f t="shared" si="13"/>
        <v>1.9287671232876713</v>
      </c>
      <c r="K284" s="9">
        <f t="shared" si="14"/>
        <v>109824</v>
      </c>
    </row>
    <row r="285" spans="1:11" ht="45" x14ac:dyDescent="0.25">
      <c r="A285" s="1">
        <v>2032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3">
        <v>0.63800000000000001</v>
      </c>
      <c r="H285" s="7">
        <f t="shared" si="12"/>
        <v>38.28</v>
      </c>
      <c r="I285" s="12">
        <v>3</v>
      </c>
      <c r="J285" s="9">
        <f t="shared" si="13"/>
        <v>0.58264840182648403</v>
      </c>
      <c r="K285" s="9">
        <f t="shared" si="14"/>
        <v>38280</v>
      </c>
    </row>
    <row r="286" spans="1:11" ht="45" x14ac:dyDescent="0.25">
      <c r="A286" s="1">
        <v>2032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3">
        <v>0.23499999999999999</v>
      </c>
      <c r="H286" s="7">
        <f t="shared" si="12"/>
        <v>19.505000000000003</v>
      </c>
      <c r="I286" s="12">
        <v>3</v>
      </c>
      <c r="J286" s="9">
        <f t="shared" si="13"/>
        <v>0.21461187214611874</v>
      </c>
      <c r="K286" s="9">
        <f t="shared" si="14"/>
        <v>19505.000000000004</v>
      </c>
    </row>
    <row r="287" spans="1:11" ht="30" x14ac:dyDescent="0.25">
      <c r="A287" s="1">
        <v>2032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3">
        <v>1.2589999999999999</v>
      </c>
      <c r="H287" s="7">
        <f t="shared" si="12"/>
        <v>33.993000000000002</v>
      </c>
      <c r="I287" s="12">
        <v>1</v>
      </c>
      <c r="J287" s="9">
        <f t="shared" si="13"/>
        <v>3.4493150684931506</v>
      </c>
      <c r="K287" s="9">
        <f t="shared" si="14"/>
        <v>33993</v>
      </c>
    </row>
    <row r="288" spans="1:11" ht="30" x14ac:dyDescent="0.25">
      <c r="A288" s="1">
        <v>2032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3">
        <v>8.3000000000000004E-2</v>
      </c>
      <c r="H288" s="7">
        <f t="shared" si="12"/>
        <v>2.1580000000000004</v>
      </c>
      <c r="I288" s="12">
        <v>1</v>
      </c>
      <c r="J288" s="9">
        <f t="shared" si="13"/>
        <v>0.22739726027397264</v>
      </c>
      <c r="K288" s="9">
        <f t="shared" si="14"/>
        <v>2158.0000000000005</v>
      </c>
    </row>
    <row r="289" spans="1:11" ht="30" x14ac:dyDescent="0.25">
      <c r="A289" s="1">
        <v>2032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3">
        <v>0.1</v>
      </c>
      <c r="H289" s="7">
        <f t="shared" si="12"/>
        <v>3.7000000000000006</v>
      </c>
      <c r="I289" s="12">
        <v>1</v>
      </c>
      <c r="J289" s="9">
        <f t="shared" si="13"/>
        <v>0.27397260273972607</v>
      </c>
      <c r="K289" s="9">
        <f t="shared" si="14"/>
        <v>3700.0000000000005</v>
      </c>
    </row>
    <row r="290" spans="1:11" ht="30" x14ac:dyDescent="0.25">
      <c r="A290" s="1">
        <v>2032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3">
        <v>0.92700000000000005</v>
      </c>
      <c r="H290" s="7">
        <f t="shared" si="12"/>
        <v>13.905000000000001</v>
      </c>
      <c r="I290" s="12">
        <v>1</v>
      </c>
      <c r="J290" s="9">
        <f t="shared" si="13"/>
        <v>2.5397260273972604</v>
      </c>
      <c r="K290" s="9">
        <f t="shared" si="14"/>
        <v>13905.000000000002</v>
      </c>
    </row>
    <row r="291" spans="1:11" ht="30" x14ac:dyDescent="0.25">
      <c r="A291" s="1">
        <v>2032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3">
        <v>0.22900000000000001</v>
      </c>
      <c r="H291" s="7">
        <f t="shared" si="12"/>
        <v>7.0990000000000011</v>
      </c>
      <c r="I291" s="12">
        <v>1</v>
      </c>
      <c r="J291" s="9">
        <f t="shared" si="13"/>
        <v>0.62739726027397269</v>
      </c>
      <c r="K291" s="9">
        <f t="shared" si="14"/>
        <v>7099.0000000000009</v>
      </c>
    </row>
    <row r="292" spans="1:11" ht="30" x14ac:dyDescent="0.25">
      <c r="A292" s="1">
        <v>2032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3">
        <v>8.5000000000000006E-2</v>
      </c>
      <c r="H292" s="7">
        <f t="shared" si="12"/>
        <v>5.61</v>
      </c>
      <c r="I292" s="12">
        <v>1</v>
      </c>
      <c r="J292" s="9">
        <f t="shared" si="13"/>
        <v>0.23287671232876714</v>
      </c>
      <c r="K292" s="9">
        <f t="shared" si="14"/>
        <v>5610</v>
      </c>
    </row>
    <row r="293" spans="1:11" ht="30" x14ac:dyDescent="0.25">
      <c r="A293" s="1">
        <v>2032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3">
        <v>6.3E-2</v>
      </c>
      <c r="H293" s="7">
        <f t="shared" si="12"/>
        <v>13.481999999999998</v>
      </c>
      <c r="I293" s="12">
        <v>2</v>
      </c>
      <c r="J293" s="9">
        <f t="shared" si="13"/>
        <v>8.6301369863013691E-2</v>
      </c>
      <c r="K293" s="9">
        <f t="shared" si="14"/>
        <v>13481.999999999998</v>
      </c>
    </row>
    <row r="294" spans="1:11" ht="30" x14ac:dyDescent="0.25">
      <c r="A294" s="1">
        <v>2032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3">
        <v>0.158</v>
      </c>
      <c r="H294" s="7">
        <f t="shared" si="12"/>
        <v>31.284000000000002</v>
      </c>
      <c r="I294" s="12">
        <v>2</v>
      </c>
      <c r="J294" s="9">
        <f t="shared" si="13"/>
        <v>0.21643835616438356</v>
      </c>
      <c r="K294" s="9">
        <f t="shared" si="14"/>
        <v>31284.000000000004</v>
      </c>
    </row>
    <row r="295" spans="1:11" ht="30" x14ac:dyDescent="0.25">
      <c r="A295" s="1">
        <v>2032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3">
        <v>0.183</v>
      </c>
      <c r="H295" s="7">
        <f t="shared" si="12"/>
        <v>30.926999999999992</v>
      </c>
      <c r="I295" s="12">
        <v>2</v>
      </c>
      <c r="J295" s="9">
        <f t="shared" si="13"/>
        <v>0.25068493150684928</v>
      </c>
      <c r="K295" s="9">
        <f t="shared" si="14"/>
        <v>30926.999999999993</v>
      </c>
    </row>
    <row r="296" spans="1:11" ht="30" x14ac:dyDescent="0.25">
      <c r="A296" s="1">
        <v>2032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3">
        <v>0.435</v>
      </c>
      <c r="H296" s="7">
        <f t="shared" si="12"/>
        <v>76.56</v>
      </c>
      <c r="I296" s="12">
        <v>2</v>
      </c>
      <c r="J296" s="9">
        <f t="shared" si="13"/>
        <v>0.59589041095890416</v>
      </c>
      <c r="K296" s="9">
        <f t="shared" si="14"/>
        <v>76560</v>
      </c>
    </row>
    <row r="297" spans="1:11" ht="30" x14ac:dyDescent="0.25">
      <c r="A297" s="1">
        <v>2032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3">
        <v>0.129</v>
      </c>
      <c r="H297" s="7">
        <f t="shared" si="12"/>
        <v>26.058</v>
      </c>
      <c r="I297" s="12">
        <v>2</v>
      </c>
      <c r="J297" s="9">
        <f t="shared" si="13"/>
        <v>0.17671232876712328</v>
      </c>
      <c r="K297" s="9">
        <f t="shared" si="14"/>
        <v>26058</v>
      </c>
    </row>
    <row r="298" spans="1:11" ht="30" x14ac:dyDescent="0.25">
      <c r="A298" s="1">
        <v>2032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3">
        <v>0.16500000000000001</v>
      </c>
      <c r="H298" s="7">
        <f t="shared" si="12"/>
        <v>26.07</v>
      </c>
      <c r="I298" s="12">
        <v>2</v>
      </c>
      <c r="J298" s="9">
        <f t="shared" si="13"/>
        <v>0.22602739726027399</v>
      </c>
      <c r="K298" s="9">
        <f t="shared" si="14"/>
        <v>26070</v>
      </c>
    </row>
    <row r="299" spans="1:11" ht="30" x14ac:dyDescent="0.25">
      <c r="A299" s="1">
        <v>2032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3">
        <v>1.3839999999999999</v>
      </c>
      <c r="H299" s="7">
        <f t="shared" si="12"/>
        <v>235.27999999999994</v>
      </c>
      <c r="I299" s="12">
        <v>2</v>
      </c>
      <c r="J299" s="9">
        <f t="shared" si="13"/>
        <v>1.8958904109589039</v>
      </c>
      <c r="K299" s="9">
        <f t="shared" si="14"/>
        <v>235279.99999999994</v>
      </c>
    </row>
    <row r="300" spans="1:11" ht="30" x14ac:dyDescent="0.25">
      <c r="A300" s="1">
        <v>2032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3">
        <v>0.22</v>
      </c>
      <c r="H300" s="7">
        <f t="shared" si="12"/>
        <v>36.52000000000001</v>
      </c>
      <c r="I300" s="12">
        <v>2</v>
      </c>
      <c r="J300" s="9">
        <f t="shared" si="13"/>
        <v>0.30136986301369867</v>
      </c>
      <c r="K300" s="9">
        <f t="shared" si="14"/>
        <v>36520.000000000007</v>
      </c>
    </row>
    <row r="301" spans="1:11" ht="30" x14ac:dyDescent="0.25">
      <c r="A301" s="1">
        <v>2032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3">
        <v>1.2729999999999999</v>
      </c>
      <c r="H301" s="7">
        <f t="shared" si="12"/>
        <v>253.327</v>
      </c>
      <c r="I301" s="12">
        <v>2</v>
      </c>
      <c r="J301" s="9">
        <f t="shared" si="13"/>
        <v>1.7438356164383562</v>
      </c>
      <c r="K301" s="9">
        <f t="shared" si="14"/>
        <v>253327</v>
      </c>
    </row>
    <row r="302" spans="1:11" ht="45" x14ac:dyDescent="0.25">
      <c r="A302" s="1">
        <v>2032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3">
        <v>0.11700000000000001</v>
      </c>
      <c r="H302" s="7">
        <f t="shared" si="12"/>
        <v>1.6380000000000003</v>
      </c>
      <c r="I302" s="12">
        <v>5</v>
      </c>
      <c r="J302" s="9">
        <f t="shared" si="13"/>
        <v>6.4109589041095899E-2</v>
      </c>
      <c r="K302" s="9">
        <f t="shared" si="14"/>
        <v>1638.0000000000005</v>
      </c>
    </row>
    <row r="303" spans="1:11" ht="45" x14ac:dyDescent="0.25">
      <c r="A303" s="1">
        <v>2032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3">
        <v>0.14000000000000001</v>
      </c>
      <c r="H303" s="7">
        <f t="shared" si="12"/>
        <v>3.36</v>
      </c>
      <c r="I303" s="12">
        <v>5</v>
      </c>
      <c r="J303" s="9">
        <f t="shared" si="13"/>
        <v>7.6712328767123292E-2</v>
      </c>
      <c r="K303" s="9">
        <f t="shared" si="14"/>
        <v>3360</v>
      </c>
    </row>
    <row r="304" spans="1:11" ht="45" x14ac:dyDescent="0.25">
      <c r="A304" s="1">
        <v>2032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3">
        <v>9.4E-2</v>
      </c>
      <c r="H304" s="7">
        <f t="shared" si="12"/>
        <v>2.2559999999999998</v>
      </c>
      <c r="I304" s="12">
        <v>5</v>
      </c>
      <c r="J304" s="9">
        <f t="shared" si="13"/>
        <v>5.1506849315068493E-2</v>
      </c>
      <c r="K304" s="9">
        <f t="shared" si="14"/>
        <v>2256</v>
      </c>
    </row>
    <row r="305" spans="1:11" ht="45" x14ac:dyDescent="0.25">
      <c r="A305" s="1">
        <v>2032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3">
        <v>0.22</v>
      </c>
      <c r="H305" s="7">
        <f t="shared" si="12"/>
        <v>2.6400000000000006</v>
      </c>
      <c r="I305" s="12">
        <v>5</v>
      </c>
      <c r="J305" s="9">
        <f t="shared" si="13"/>
        <v>0.12054794520547947</v>
      </c>
      <c r="K305" s="9">
        <f t="shared" si="14"/>
        <v>2640.0000000000005</v>
      </c>
    </row>
    <row r="306" spans="1:11" ht="45" x14ac:dyDescent="0.25">
      <c r="A306" s="1">
        <v>2032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3">
        <v>0.06</v>
      </c>
      <c r="H306" s="7">
        <f t="shared" si="12"/>
        <v>2.82</v>
      </c>
      <c r="I306" s="12">
        <v>5</v>
      </c>
      <c r="J306" s="9">
        <f t="shared" si="13"/>
        <v>3.287671232876712E-2</v>
      </c>
      <c r="K306" s="9">
        <f t="shared" si="14"/>
        <v>2820</v>
      </c>
    </row>
    <row r="307" spans="1:11" ht="45" x14ac:dyDescent="0.25">
      <c r="A307" s="1">
        <v>2032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3">
        <v>0.16500000000000001</v>
      </c>
      <c r="H307" s="7">
        <f t="shared" si="12"/>
        <v>2.64</v>
      </c>
      <c r="I307" s="12">
        <v>5</v>
      </c>
      <c r="J307" s="9">
        <f t="shared" si="13"/>
        <v>9.0410958904109592E-2</v>
      </c>
      <c r="K307" s="9">
        <f t="shared" si="14"/>
        <v>2640</v>
      </c>
    </row>
    <row r="308" spans="1:11" ht="45" x14ac:dyDescent="0.25">
      <c r="A308" s="1">
        <v>2032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3">
        <v>0.19600000000000001</v>
      </c>
      <c r="H308" s="7">
        <f t="shared" si="12"/>
        <v>7.2519999999999998</v>
      </c>
      <c r="I308" s="12">
        <v>5</v>
      </c>
      <c r="J308" s="9">
        <f t="shared" si="13"/>
        <v>0.1073972602739726</v>
      </c>
      <c r="K308" s="9">
        <f t="shared" si="14"/>
        <v>7252</v>
      </c>
    </row>
    <row r="309" spans="1:11" ht="45" x14ac:dyDescent="0.25">
      <c r="A309" s="1">
        <v>2032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3">
        <v>7.0999999999999994E-2</v>
      </c>
      <c r="H309" s="7">
        <f t="shared" si="12"/>
        <v>2.4140000000000001</v>
      </c>
      <c r="I309" s="12">
        <v>5</v>
      </c>
      <c r="J309" s="9">
        <f t="shared" si="13"/>
        <v>3.8904109589041093E-2</v>
      </c>
      <c r="K309" s="9">
        <f t="shared" si="14"/>
        <v>2414</v>
      </c>
    </row>
    <row r="310" spans="1:11" ht="45" x14ac:dyDescent="0.25">
      <c r="A310" s="1">
        <v>2032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3">
        <v>0.158</v>
      </c>
      <c r="H310" s="7">
        <f t="shared" si="12"/>
        <v>4.4240000000000004</v>
      </c>
      <c r="I310" s="12">
        <v>5</v>
      </c>
      <c r="J310" s="9">
        <f t="shared" si="13"/>
        <v>8.6575342465753422E-2</v>
      </c>
      <c r="K310" s="9">
        <f t="shared" si="14"/>
        <v>4424</v>
      </c>
    </row>
    <row r="311" spans="1:11" ht="45" x14ac:dyDescent="0.25">
      <c r="A311" s="1">
        <v>2032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3">
        <v>3.1019999999999999</v>
      </c>
      <c r="H311" s="7">
        <f t="shared" si="12"/>
        <v>15.509999999999998</v>
      </c>
      <c r="I311" s="12">
        <v>5</v>
      </c>
      <c r="J311" s="9">
        <f t="shared" si="13"/>
        <v>1.6997260273972601</v>
      </c>
      <c r="K311" s="9">
        <f t="shared" si="14"/>
        <v>15509.999999999998</v>
      </c>
    </row>
    <row r="312" spans="1:11" x14ac:dyDescent="0.25">
      <c r="A312" s="1"/>
      <c r="B312" s="1"/>
      <c r="C312" s="1"/>
      <c r="D312" s="1"/>
      <c r="E312" s="1"/>
      <c r="F312" s="1"/>
      <c r="G312" s="23"/>
      <c r="H312" s="7"/>
      <c r="I312" s="12"/>
      <c r="J312" s="9"/>
      <c r="K312" s="9"/>
    </row>
    <row r="313" spans="1:11" ht="45" x14ac:dyDescent="0.25">
      <c r="A313" s="1">
        <v>2032</v>
      </c>
      <c r="B313" s="1" t="s">
        <v>8</v>
      </c>
      <c r="C313" s="1" t="s">
        <v>334</v>
      </c>
      <c r="D313" s="1" t="s">
        <v>357</v>
      </c>
      <c r="E313" s="1">
        <v>1.7</v>
      </c>
      <c r="F313" s="1" t="s">
        <v>331</v>
      </c>
      <c r="G313" s="25">
        <v>122.241</v>
      </c>
      <c r="H313" s="25">
        <f t="shared" ref="H313:H320" si="15">K313/1000</f>
        <v>207.80969999999999</v>
      </c>
      <c r="I313" s="1">
        <v>25</v>
      </c>
      <c r="J313" s="25">
        <f t="shared" ref="J313:J320" si="16">((G313/365)*1000)/I313</f>
        <v>13.396273972602739</v>
      </c>
      <c r="K313" s="35">
        <f t="shared" ref="K313:K320" si="17">E313*J313*365*I313</f>
        <v>207809.69999999998</v>
      </c>
    </row>
    <row r="314" spans="1:11" ht="60" x14ac:dyDescent="0.25">
      <c r="A314" s="1">
        <v>2032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5">
        <v>9.1660000000000004</v>
      </c>
      <c r="H314" s="25">
        <f t="shared" si="15"/>
        <v>4.5830000000000002</v>
      </c>
      <c r="I314" s="1">
        <v>2</v>
      </c>
      <c r="J314" s="25">
        <f t="shared" si="16"/>
        <v>12.556164383561644</v>
      </c>
      <c r="K314" s="35">
        <f t="shared" si="17"/>
        <v>4583</v>
      </c>
    </row>
    <row r="315" spans="1:11" ht="45" x14ac:dyDescent="0.25">
      <c r="A315" s="1">
        <v>2032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5">
        <v>8.7609999999999992</v>
      </c>
      <c r="H315" s="25">
        <f t="shared" si="15"/>
        <v>4.3804999999999996</v>
      </c>
      <c r="I315" s="1">
        <v>2</v>
      </c>
      <c r="J315" s="25">
        <f t="shared" si="16"/>
        <v>12.001369863013698</v>
      </c>
      <c r="K315" s="35">
        <f t="shared" si="17"/>
        <v>4380.5</v>
      </c>
    </row>
    <row r="316" spans="1:11" ht="45" x14ac:dyDescent="0.25">
      <c r="A316" s="1">
        <v>2032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5">
        <v>9.0980000000000008</v>
      </c>
      <c r="H316" s="25">
        <f t="shared" si="15"/>
        <v>4.5490000000000013</v>
      </c>
      <c r="I316" s="1">
        <v>2</v>
      </c>
      <c r="J316" s="25">
        <f t="shared" si="16"/>
        <v>12.463013698630139</v>
      </c>
      <c r="K316" s="35">
        <f t="shared" si="17"/>
        <v>4549.0000000000009</v>
      </c>
    </row>
    <row r="317" spans="1:11" ht="30" x14ac:dyDescent="0.25">
      <c r="A317" s="1">
        <v>2032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5">
        <v>9.4359999999999999</v>
      </c>
      <c r="H317" s="25">
        <f t="shared" si="15"/>
        <v>4.718</v>
      </c>
      <c r="I317" s="1">
        <v>2</v>
      </c>
      <c r="J317" s="25">
        <f t="shared" si="16"/>
        <v>12.926027397260274</v>
      </c>
      <c r="K317" s="35">
        <f t="shared" si="17"/>
        <v>4718</v>
      </c>
    </row>
    <row r="318" spans="1:11" ht="30" x14ac:dyDescent="0.25">
      <c r="A318" s="1">
        <v>2032</v>
      </c>
      <c r="B318" s="1" t="s">
        <v>8</v>
      </c>
      <c r="C318" s="1" t="s">
        <v>337</v>
      </c>
      <c r="D318" s="36" t="s">
        <v>354</v>
      </c>
      <c r="E318" s="1">
        <v>360</v>
      </c>
      <c r="F318" s="1" t="s">
        <v>331</v>
      </c>
      <c r="G318" s="25">
        <v>3.5230000000000001</v>
      </c>
      <c r="H318" s="25">
        <f t="shared" si="15"/>
        <v>1268.28</v>
      </c>
      <c r="I318" s="1">
        <v>1</v>
      </c>
      <c r="J318" s="25">
        <f t="shared" si="16"/>
        <v>9.6520547945205486</v>
      </c>
      <c r="K318" s="35">
        <f t="shared" si="17"/>
        <v>1268280</v>
      </c>
    </row>
    <row r="319" spans="1:11" ht="45" x14ac:dyDescent="0.25">
      <c r="A319" s="1">
        <v>2032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5">
        <v>8.0830000000000002</v>
      </c>
      <c r="H319" s="25">
        <f t="shared" si="15"/>
        <v>1390.2760000000003</v>
      </c>
      <c r="I319" s="1">
        <v>2</v>
      </c>
      <c r="J319" s="25">
        <f t="shared" si="16"/>
        <v>11.072602739726028</v>
      </c>
      <c r="K319" s="35">
        <f t="shared" si="17"/>
        <v>1390276.0000000002</v>
      </c>
    </row>
    <row r="320" spans="1:11" ht="60" x14ac:dyDescent="0.25">
      <c r="A320" s="1">
        <v>2032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5">
        <v>7.01</v>
      </c>
      <c r="H320" s="25">
        <f t="shared" si="15"/>
        <v>14.019999999999998</v>
      </c>
      <c r="I320" s="1">
        <v>2</v>
      </c>
      <c r="J320" s="25">
        <f t="shared" si="16"/>
        <v>9.6027397260273961</v>
      </c>
      <c r="K320" s="35">
        <f t="shared" si="17"/>
        <v>14019.999999999998</v>
      </c>
    </row>
    <row r="322" spans="4:7" x14ac:dyDescent="0.25">
      <c r="D322" s="13"/>
    </row>
    <row r="324" spans="4:7" x14ac:dyDescent="0.25">
      <c r="G324" s="19"/>
    </row>
  </sheetData>
  <autoFilter ref="A1:H311" xr:uid="{00000000-0001-0000-0700-000000000000}"/>
  <conditionalFormatting sqref="C313:C320">
    <cfRule type="duplicateValues" dxfId="7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M322"/>
  <sheetViews>
    <sheetView zoomScale="98" zoomScaleNormal="98" workbookViewId="0">
      <selection activeCell="G312" sqref="G312"/>
    </sheetView>
  </sheetViews>
  <sheetFormatPr defaultRowHeight="15" x14ac:dyDescent="0.25"/>
  <cols>
    <col min="2" max="2" width="23.42578125" customWidth="1"/>
    <col min="3" max="3" width="42.28515625" customWidth="1"/>
    <col min="4" max="4" width="53.28515625" customWidth="1"/>
    <col min="5" max="5" width="15.140625" customWidth="1"/>
    <col min="6" max="6" width="24.28515625" customWidth="1"/>
    <col min="7" max="8" width="20.28515625" customWidth="1"/>
    <col min="9" max="9" width="13.85546875" hidden="1" customWidth="1"/>
    <col min="10" max="10" width="14.140625" hidden="1" customWidth="1"/>
    <col min="11" max="11" width="16.7109375" hidden="1" customWidth="1"/>
  </cols>
  <sheetData>
    <row r="1" spans="1:13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342</v>
      </c>
      <c r="J1" s="4" t="s">
        <v>343</v>
      </c>
      <c r="K1" s="5" t="s">
        <v>344</v>
      </c>
      <c r="M1" s="39"/>
    </row>
    <row r="2" spans="1:13" ht="45" x14ac:dyDescent="0.25">
      <c r="A2" s="1">
        <v>2033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3">
        <v>0.80500000000000005</v>
      </c>
      <c r="H2" s="7">
        <f t="shared" ref="H2:H66" si="0">K2/1000</f>
        <v>69.230000000000018</v>
      </c>
      <c r="I2" s="2">
        <v>1</v>
      </c>
      <c r="J2" s="27">
        <f t="shared" ref="J2:J66" si="1">((G2/365)*1000)/I2</f>
        <v>2.2054794520547949</v>
      </c>
      <c r="K2" s="27">
        <f t="shared" ref="K2:K66" si="2">E2*J2*365*I2</f>
        <v>69230.000000000015</v>
      </c>
    </row>
    <row r="3" spans="1:13" ht="45" x14ac:dyDescent="0.25">
      <c r="A3" s="1">
        <v>2033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3">
        <v>0.90200000000000002</v>
      </c>
      <c r="H3" s="7">
        <f t="shared" si="0"/>
        <v>66.748000000000005</v>
      </c>
      <c r="I3" s="2">
        <v>3</v>
      </c>
      <c r="J3" s="27">
        <f t="shared" si="1"/>
        <v>0.82374429223744305</v>
      </c>
      <c r="K3" s="27">
        <f t="shared" si="2"/>
        <v>66748</v>
      </c>
    </row>
    <row r="4" spans="1:13" ht="30" x14ac:dyDescent="0.25">
      <c r="A4" s="1">
        <v>2033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3">
        <v>0.20599999999999999</v>
      </c>
      <c r="H4" s="7">
        <f t="shared" si="0"/>
        <v>20.6</v>
      </c>
      <c r="I4" s="2">
        <v>3</v>
      </c>
      <c r="J4" s="27">
        <f t="shared" si="1"/>
        <v>0.18812785388127853</v>
      </c>
      <c r="K4" s="27">
        <f t="shared" si="2"/>
        <v>20600</v>
      </c>
    </row>
    <row r="5" spans="1:13" ht="30" x14ac:dyDescent="0.25">
      <c r="A5" s="1">
        <v>2033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3">
        <v>0.158</v>
      </c>
      <c r="H5" s="7">
        <f t="shared" si="0"/>
        <v>18.960000000000004</v>
      </c>
      <c r="I5" s="2">
        <v>3</v>
      </c>
      <c r="J5" s="27">
        <f t="shared" si="1"/>
        <v>0.14429223744292238</v>
      </c>
      <c r="K5" s="27">
        <f t="shared" si="2"/>
        <v>18960.000000000004</v>
      </c>
    </row>
    <row r="6" spans="1:13" ht="30" x14ac:dyDescent="0.25">
      <c r="A6" s="1">
        <v>2033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3">
        <v>0.28499999999999998</v>
      </c>
      <c r="H6" s="7">
        <f t="shared" si="0"/>
        <v>33.06</v>
      </c>
      <c r="I6" s="2">
        <v>3</v>
      </c>
      <c r="J6" s="27">
        <f t="shared" si="1"/>
        <v>0.26027397260273971</v>
      </c>
      <c r="K6" s="27">
        <f t="shared" si="2"/>
        <v>33060</v>
      </c>
    </row>
    <row r="7" spans="1:13" ht="45" x14ac:dyDescent="0.25">
      <c r="A7" s="1">
        <v>2033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3">
        <v>0.746</v>
      </c>
      <c r="H7" s="7">
        <f t="shared" si="0"/>
        <v>54.457999999999991</v>
      </c>
      <c r="I7" s="2">
        <v>3</v>
      </c>
      <c r="J7" s="27">
        <f t="shared" si="1"/>
        <v>0.68127853881278533</v>
      </c>
      <c r="K7" s="27">
        <f t="shared" si="2"/>
        <v>54457.999999999993</v>
      </c>
    </row>
    <row r="8" spans="1:13" ht="30" x14ac:dyDescent="0.25">
      <c r="A8" s="1">
        <v>2033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3">
        <v>0.10199999999999999</v>
      </c>
      <c r="H8" s="7">
        <f t="shared" si="0"/>
        <v>15.809999999999997</v>
      </c>
      <c r="I8" s="2">
        <v>3</v>
      </c>
      <c r="J8" s="27">
        <f t="shared" si="1"/>
        <v>9.3150684931506841E-2</v>
      </c>
      <c r="K8" s="27">
        <f t="shared" si="2"/>
        <v>15809.999999999996</v>
      </c>
    </row>
    <row r="9" spans="1:13" ht="30" x14ac:dyDescent="0.25">
      <c r="A9" s="1">
        <v>2033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3">
        <v>0.188</v>
      </c>
      <c r="H9" s="7">
        <f t="shared" si="0"/>
        <v>15.792</v>
      </c>
      <c r="I9" s="2">
        <v>3</v>
      </c>
      <c r="J9" s="27">
        <f t="shared" si="1"/>
        <v>0.17168949771689498</v>
      </c>
      <c r="K9" s="27">
        <f t="shared" si="2"/>
        <v>15792</v>
      </c>
    </row>
    <row r="10" spans="1:13" ht="30" x14ac:dyDescent="0.25">
      <c r="A10" s="1">
        <v>2033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3">
        <v>2.1379999999999999</v>
      </c>
      <c r="H10" s="7">
        <f t="shared" si="0"/>
        <v>141.10799999999998</v>
      </c>
      <c r="I10" s="2">
        <v>4</v>
      </c>
      <c r="J10" s="27">
        <f t="shared" si="1"/>
        <v>1.4643835616438354</v>
      </c>
      <c r="K10" s="27">
        <f t="shared" si="2"/>
        <v>141107.99999999997</v>
      </c>
    </row>
    <row r="11" spans="1:13" ht="30" x14ac:dyDescent="0.25">
      <c r="A11" s="1">
        <v>2033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3">
        <v>6.8000000000000005E-2</v>
      </c>
      <c r="H11" s="7">
        <f t="shared" si="0"/>
        <v>5.44</v>
      </c>
      <c r="I11" s="2">
        <v>4</v>
      </c>
      <c r="J11" s="27">
        <f t="shared" si="1"/>
        <v>4.6575342465753428E-2</v>
      </c>
      <c r="K11" s="27">
        <f t="shared" si="2"/>
        <v>5440</v>
      </c>
    </row>
    <row r="12" spans="1:13" ht="30" x14ac:dyDescent="0.25">
      <c r="A12" s="1">
        <v>2033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3">
        <v>8.7999999999999995E-2</v>
      </c>
      <c r="H12" s="7">
        <f t="shared" si="0"/>
        <v>8.0959999999999983</v>
      </c>
      <c r="I12" s="2">
        <v>4</v>
      </c>
      <c r="J12" s="27">
        <f t="shared" si="1"/>
        <v>6.0273972602739721E-2</v>
      </c>
      <c r="K12" s="27">
        <f t="shared" si="2"/>
        <v>8095.9999999999991</v>
      </c>
    </row>
    <row r="13" spans="1:13" ht="30" x14ac:dyDescent="0.25">
      <c r="A13" s="1">
        <v>2033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3">
        <v>3.7999999999999999E-2</v>
      </c>
      <c r="H13" s="7">
        <f t="shared" si="0"/>
        <v>2.242</v>
      </c>
      <c r="I13" s="2">
        <v>4</v>
      </c>
      <c r="J13" s="27">
        <f t="shared" si="1"/>
        <v>2.6027397260273973E-2</v>
      </c>
      <c r="K13" s="27">
        <f t="shared" si="2"/>
        <v>2242</v>
      </c>
    </row>
    <row r="14" spans="1:13" ht="30" x14ac:dyDescent="0.25">
      <c r="A14" s="1">
        <v>2033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3">
        <v>7.3999999999999996E-2</v>
      </c>
      <c r="H14" s="7">
        <f t="shared" si="0"/>
        <v>8.8800000000000008</v>
      </c>
      <c r="I14" s="2">
        <v>4</v>
      </c>
      <c r="J14" s="27">
        <f t="shared" si="1"/>
        <v>5.0684931506849315E-2</v>
      </c>
      <c r="K14" s="27">
        <f t="shared" si="2"/>
        <v>8880</v>
      </c>
    </row>
    <row r="15" spans="1:13" ht="30" x14ac:dyDescent="0.25">
      <c r="A15" s="1">
        <v>2033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3">
        <v>0.13100000000000001</v>
      </c>
      <c r="H15" s="7">
        <f t="shared" si="0"/>
        <v>12.052000000000001</v>
      </c>
      <c r="I15" s="2">
        <v>4</v>
      </c>
      <c r="J15" s="27">
        <f t="shared" si="1"/>
        <v>8.972602739726028E-2</v>
      </c>
      <c r="K15" s="27">
        <f t="shared" si="2"/>
        <v>12052.000000000002</v>
      </c>
    </row>
    <row r="16" spans="1:13" ht="30" x14ac:dyDescent="0.25">
      <c r="A16" s="1">
        <v>2033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3">
        <v>0.122</v>
      </c>
      <c r="H16" s="7">
        <f t="shared" si="0"/>
        <v>17.323999999999998</v>
      </c>
      <c r="I16" s="2">
        <v>4</v>
      </c>
      <c r="J16" s="27">
        <f t="shared" si="1"/>
        <v>8.3561643835616428E-2</v>
      </c>
      <c r="K16" s="27">
        <f t="shared" si="2"/>
        <v>17323.999999999996</v>
      </c>
    </row>
    <row r="17" spans="1:11" ht="30" x14ac:dyDescent="0.25">
      <c r="A17" s="1">
        <v>2033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3">
        <v>0.14099999999999999</v>
      </c>
      <c r="H17" s="7">
        <f t="shared" si="0"/>
        <v>16.215</v>
      </c>
      <c r="I17" s="2">
        <v>4</v>
      </c>
      <c r="J17" s="27">
        <f t="shared" si="1"/>
        <v>9.6575342465753417E-2</v>
      </c>
      <c r="K17" s="27">
        <f t="shared" si="2"/>
        <v>16214.999999999998</v>
      </c>
    </row>
    <row r="18" spans="1:11" ht="30" x14ac:dyDescent="0.25">
      <c r="A18" s="1">
        <v>2033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3">
        <v>2.5999999999999999E-2</v>
      </c>
      <c r="H18" s="7">
        <f t="shared" si="0"/>
        <v>1.742</v>
      </c>
      <c r="I18" s="2">
        <v>4</v>
      </c>
      <c r="J18" s="27">
        <f t="shared" si="1"/>
        <v>1.7808219178082191E-2</v>
      </c>
      <c r="K18" s="27">
        <f t="shared" si="2"/>
        <v>1742</v>
      </c>
    </row>
    <row r="19" spans="1:11" ht="30" x14ac:dyDescent="0.25">
      <c r="A19" s="1">
        <v>2033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3">
        <v>4.5999999999999999E-2</v>
      </c>
      <c r="H19" s="7">
        <f t="shared" si="0"/>
        <v>3.5879999999999996</v>
      </c>
      <c r="I19" s="2">
        <v>4</v>
      </c>
      <c r="J19" s="27">
        <f t="shared" si="1"/>
        <v>3.1506849315068489E-2</v>
      </c>
      <c r="K19" s="27">
        <f t="shared" si="2"/>
        <v>3587.9999999999995</v>
      </c>
    </row>
    <row r="20" spans="1:11" ht="30" x14ac:dyDescent="0.25">
      <c r="A20" s="1">
        <v>2033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3">
        <v>8.7999999999999995E-2</v>
      </c>
      <c r="H20" s="7">
        <f t="shared" si="0"/>
        <v>10.736000000000001</v>
      </c>
      <c r="I20" s="2">
        <v>4</v>
      </c>
      <c r="J20" s="27">
        <f t="shared" si="1"/>
        <v>6.0273972602739721E-2</v>
      </c>
      <c r="K20" s="27">
        <f t="shared" si="2"/>
        <v>10736</v>
      </c>
    </row>
    <row r="21" spans="1:11" ht="30" x14ac:dyDescent="0.25">
      <c r="A21" s="1">
        <v>2033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3">
        <v>0.98699999999999999</v>
      </c>
      <c r="H21" s="7">
        <f t="shared" si="0"/>
        <v>72.050999999999988</v>
      </c>
      <c r="I21" s="2">
        <v>1</v>
      </c>
      <c r="J21" s="27">
        <f t="shared" si="1"/>
        <v>2.7041095890410958</v>
      </c>
      <c r="K21" s="27">
        <f t="shared" si="2"/>
        <v>72050.999999999985</v>
      </c>
    </row>
    <row r="22" spans="1:11" ht="30" x14ac:dyDescent="0.25">
      <c r="A22" s="1">
        <v>2033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3">
        <v>0.06</v>
      </c>
      <c r="H22" s="7">
        <f t="shared" si="0"/>
        <v>10.439999999999998</v>
      </c>
      <c r="I22" s="2">
        <v>4</v>
      </c>
      <c r="J22" s="27">
        <f t="shared" si="1"/>
        <v>4.1095890410958902E-2</v>
      </c>
      <c r="K22" s="27">
        <f t="shared" si="2"/>
        <v>10439.999999999998</v>
      </c>
    </row>
    <row r="23" spans="1:11" ht="30" x14ac:dyDescent="0.25">
      <c r="A23" s="1">
        <v>2033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3">
        <v>6.3E-2</v>
      </c>
      <c r="H23" s="7">
        <f t="shared" si="0"/>
        <v>13.544999999999998</v>
      </c>
      <c r="I23" s="2">
        <v>4</v>
      </c>
      <c r="J23" s="27">
        <f t="shared" si="1"/>
        <v>4.3150684931506846E-2</v>
      </c>
      <c r="K23" s="27">
        <f t="shared" si="2"/>
        <v>13544.999999999998</v>
      </c>
    </row>
    <row r="24" spans="1:11" ht="30" x14ac:dyDescent="0.25">
      <c r="A24" s="1">
        <v>2033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3">
        <v>2.1360000000000001</v>
      </c>
      <c r="H24" s="7">
        <f t="shared" si="0"/>
        <v>183.696</v>
      </c>
      <c r="I24" s="2">
        <v>4</v>
      </c>
      <c r="J24" s="27">
        <f t="shared" si="1"/>
        <v>1.463013698630137</v>
      </c>
      <c r="K24" s="27">
        <f t="shared" si="2"/>
        <v>183696</v>
      </c>
    </row>
    <row r="25" spans="1:11" ht="30" x14ac:dyDescent="0.25">
      <c r="A25" s="1">
        <v>2033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3">
        <v>0.39500000000000002</v>
      </c>
      <c r="H25" s="7">
        <f t="shared" si="0"/>
        <v>67.15000000000002</v>
      </c>
      <c r="I25" s="2">
        <v>4</v>
      </c>
      <c r="J25" s="27">
        <f t="shared" si="1"/>
        <v>0.27054794520547948</v>
      </c>
      <c r="K25" s="27">
        <f t="shared" si="2"/>
        <v>67150.000000000015</v>
      </c>
    </row>
    <row r="26" spans="1:11" ht="30" x14ac:dyDescent="0.25">
      <c r="A26" s="1">
        <v>2033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3">
        <v>0.214</v>
      </c>
      <c r="H26" s="7">
        <f t="shared" si="0"/>
        <v>29.96</v>
      </c>
      <c r="I26" s="2">
        <v>4</v>
      </c>
      <c r="J26" s="27">
        <f t="shared" si="1"/>
        <v>0.14657534246575343</v>
      </c>
      <c r="K26" s="27">
        <f t="shared" si="2"/>
        <v>29960</v>
      </c>
    </row>
    <row r="27" spans="1:11" ht="30" x14ac:dyDescent="0.25">
      <c r="A27" s="1">
        <v>2033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3">
        <v>0.57299999999999995</v>
      </c>
      <c r="H27" s="7">
        <f t="shared" si="0"/>
        <v>71.052000000000007</v>
      </c>
      <c r="I27" s="2">
        <v>4</v>
      </c>
      <c r="J27" s="27">
        <f t="shared" si="1"/>
        <v>0.3924657534246575</v>
      </c>
      <c r="K27" s="27">
        <f t="shared" si="2"/>
        <v>71052</v>
      </c>
    </row>
    <row r="28" spans="1:11" ht="45" x14ac:dyDescent="0.25">
      <c r="A28" s="1">
        <v>2033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3">
        <v>0.40100000000000002</v>
      </c>
      <c r="H28" s="7">
        <f t="shared" si="0"/>
        <v>88.22</v>
      </c>
      <c r="I28" s="2">
        <v>4</v>
      </c>
      <c r="J28" s="27">
        <f t="shared" si="1"/>
        <v>0.27465753424657535</v>
      </c>
      <c r="K28" s="27">
        <f t="shared" si="2"/>
        <v>88220</v>
      </c>
    </row>
    <row r="29" spans="1:11" ht="30" x14ac:dyDescent="0.25">
      <c r="A29" s="1">
        <v>2033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3">
        <v>0.154</v>
      </c>
      <c r="H29" s="7">
        <f t="shared" si="0"/>
        <v>24.794</v>
      </c>
      <c r="I29" s="2">
        <v>4</v>
      </c>
      <c r="J29" s="27">
        <f t="shared" si="1"/>
        <v>0.10547945205479452</v>
      </c>
      <c r="K29" s="27">
        <f t="shared" si="2"/>
        <v>24794</v>
      </c>
    </row>
    <row r="30" spans="1:11" ht="30" x14ac:dyDescent="0.25">
      <c r="A30" s="1">
        <v>2033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3">
        <v>5.1999999999999998E-2</v>
      </c>
      <c r="H30" s="7">
        <f t="shared" si="0"/>
        <v>8.06</v>
      </c>
      <c r="I30" s="2">
        <v>4</v>
      </c>
      <c r="J30" s="27">
        <f t="shared" si="1"/>
        <v>3.5616438356164383E-2</v>
      </c>
      <c r="K30" s="27">
        <f t="shared" si="2"/>
        <v>8060</v>
      </c>
    </row>
    <row r="31" spans="1:11" ht="30" x14ac:dyDescent="0.25">
      <c r="A31" s="1">
        <v>2033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3">
        <v>0.85199999999999998</v>
      </c>
      <c r="H31" s="7">
        <f t="shared" si="0"/>
        <v>102.24</v>
      </c>
      <c r="I31" s="2">
        <v>1</v>
      </c>
      <c r="J31" s="27">
        <f t="shared" si="1"/>
        <v>2.3342465753424659</v>
      </c>
      <c r="K31" s="27">
        <f t="shared" si="2"/>
        <v>102240</v>
      </c>
    </row>
    <row r="32" spans="1:11" ht="30" x14ac:dyDescent="0.25">
      <c r="A32" s="1">
        <v>2033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3">
        <v>2.5999999999999999E-2</v>
      </c>
      <c r="H32" s="7">
        <f t="shared" si="0"/>
        <v>3.6399999999999997</v>
      </c>
      <c r="I32" s="2">
        <v>1</v>
      </c>
      <c r="J32" s="27">
        <f t="shared" si="1"/>
        <v>7.1232876712328766E-2</v>
      </c>
      <c r="K32" s="27">
        <f t="shared" si="2"/>
        <v>3639.9999999999995</v>
      </c>
    </row>
    <row r="33" spans="1:11" ht="30" x14ac:dyDescent="0.25">
      <c r="A33" s="1">
        <v>2033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3">
        <v>0.04</v>
      </c>
      <c r="H33" s="7">
        <f t="shared" si="0"/>
        <v>5.0000000000000009</v>
      </c>
      <c r="I33" s="2">
        <v>1</v>
      </c>
      <c r="J33" s="27">
        <f t="shared" si="1"/>
        <v>0.10958904109589042</v>
      </c>
      <c r="K33" s="27">
        <f t="shared" si="2"/>
        <v>5000.0000000000009</v>
      </c>
    </row>
    <row r="34" spans="1:11" ht="30" x14ac:dyDescent="0.25">
      <c r="A34" s="1">
        <v>2033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3">
        <v>2.5999999999999999E-2</v>
      </c>
      <c r="H34" s="7">
        <f t="shared" si="0"/>
        <v>3.2499999999999996</v>
      </c>
      <c r="I34" s="2">
        <v>1</v>
      </c>
      <c r="J34" s="27">
        <f t="shared" si="1"/>
        <v>7.1232876712328766E-2</v>
      </c>
      <c r="K34" s="27">
        <f t="shared" si="2"/>
        <v>3249.9999999999995</v>
      </c>
    </row>
    <row r="35" spans="1:11" ht="30" x14ac:dyDescent="0.25">
      <c r="A35" s="1">
        <v>2033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3">
        <v>5.1999999999999998E-2</v>
      </c>
      <c r="H35" s="7">
        <f t="shared" si="0"/>
        <v>7.1239999999999997</v>
      </c>
      <c r="I35" s="2">
        <v>1</v>
      </c>
      <c r="J35" s="27">
        <f t="shared" si="1"/>
        <v>0.14246575342465753</v>
      </c>
      <c r="K35" s="27">
        <f t="shared" si="2"/>
        <v>7124</v>
      </c>
    </row>
    <row r="36" spans="1:11" ht="30" x14ac:dyDescent="0.25">
      <c r="A36" s="1">
        <v>2033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3">
        <v>4.9000000000000002E-2</v>
      </c>
      <c r="H36" s="7">
        <f t="shared" si="0"/>
        <v>4.9980000000000002</v>
      </c>
      <c r="I36" s="2">
        <v>1</v>
      </c>
      <c r="J36" s="27">
        <f t="shared" si="1"/>
        <v>0.13424657534246576</v>
      </c>
      <c r="K36" s="27">
        <f t="shared" si="2"/>
        <v>4998</v>
      </c>
    </row>
    <row r="37" spans="1:11" ht="30" x14ac:dyDescent="0.25">
      <c r="A37" s="1">
        <v>2033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3">
        <v>0.14099999999999999</v>
      </c>
      <c r="H37" s="7">
        <f t="shared" si="0"/>
        <v>16.073999999999998</v>
      </c>
      <c r="I37" s="2">
        <v>1</v>
      </c>
      <c r="J37" s="27">
        <f t="shared" si="1"/>
        <v>0.38630136986301367</v>
      </c>
      <c r="K37" s="27">
        <f t="shared" si="2"/>
        <v>16073.999999999998</v>
      </c>
    </row>
    <row r="38" spans="1:11" ht="30" x14ac:dyDescent="0.25">
      <c r="A38" s="1">
        <v>2033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3">
        <v>4.4999999999999998E-2</v>
      </c>
      <c r="H38" s="7">
        <f t="shared" si="0"/>
        <v>4.4550000000000001</v>
      </c>
      <c r="I38" s="2">
        <v>1</v>
      </c>
      <c r="J38" s="27">
        <f t="shared" si="1"/>
        <v>0.12328767123287671</v>
      </c>
      <c r="K38" s="27">
        <f t="shared" si="2"/>
        <v>4455</v>
      </c>
    </row>
    <row r="39" spans="1:11" ht="30" x14ac:dyDescent="0.25">
      <c r="A39" s="1">
        <v>2033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3">
        <v>5.1999999999999998E-2</v>
      </c>
      <c r="H39" s="7">
        <f t="shared" si="0"/>
        <v>5.3040000000000003</v>
      </c>
      <c r="I39" s="2">
        <v>1</v>
      </c>
      <c r="J39" s="27">
        <f t="shared" si="1"/>
        <v>0.14246575342465753</v>
      </c>
      <c r="K39" s="27">
        <f t="shared" si="2"/>
        <v>5304</v>
      </c>
    </row>
    <row r="40" spans="1:11" ht="45" x14ac:dyDescent="0.25">
      <c r="A40" s="1">
        <v>2033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3">
        <v>7.6999999999999999E-2</v>
      </c>
      <c r="H40" s="7">
        <f t="shared" si="0"/>
        <v>2.2330000000000001</v>
      </c>
      <c r="I40" s="2">
        <v>4</v>
      </c>
      <c r="J40" s="27">
        <f t="shared" si="1"/>
        <v>5.2739726027397259E-2</v>
      </c>
      <c r="K40" s="27">
        <f t="shared" si="2"/>
        <v>2233</v>
      </c>
    </row>
    <row r="41" spans="1:11" ht="45" x14ac:dyDescent="0.25">
      <c r="A41" s="1">
        <v>2033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3">
        <v>0.11899999999999999</v>
      </c>
      <c r="H41" s="7">
        <f t="shared" si="0"/>
        <v>1.19</v>
      </c>
      <c r="I41" s="2">
        <v>4</v>
      </c>
      <c r="J41" s="27">
        <f t="shared" si="1"/>
        <v>8.1506849315068491E-2</v>
      </c>
      <c r="K41" s="27">
        <f t="shared" si="2"/>
        <v>1190</v>
      </c>
    </row>
    <row r="42" spans="1:11" ht="45" x14ac:dyDescent="0.25">
      <c r="A42" s="1">
        <v>2033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3">
        <v>1.089</v>
      </c>
      <c r="H42" s="7">
        <f t="shared" si="0"/>
        <v>27.225000000000001</v>
      </c>
      <c r="I42" s="2">
        <v>4</v>
      </c>
      <c r="J42" s="27">
        <f t="shared" si="1"/>
        <v>0.74589041095890407</v>
      </c>
      <c r="K42" s="27">
        <f t="shared" si="2"/>
        <v>27225</v>
      </c>
    </row>
    <row r="43" spans="1:11" ht="45" x14ac:dyDescent="0.25">
      <c r="A43" s="1">
        <v>2033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3">
        <v>0.17</v>
      </c>
      <c r="H43" s="7">
        <f t="shared" si="0"/>
        <v>3.4</v>
      </c>
      <c r="I43" s="2">
        <v>4</v>
      </c>
      <c r="J43" s="27">
        <f t="shared" si="1"/>
        <v>0.11643835616438357</v>
      </c>
      <c r="K43" s="27">
        <f t="shared" si="2"/>
        <v>3400</v>
      </c>
    </row>
    <row r="44" spans="1:11" ht="45" x14ac:dyDescent="0.25">
      <c r="A44" s="1">
        <v>2033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3">
        <v>5.7000000000000002E-2</v>
      </c>
      <c r="H44" s="7">
        <f t="shared" si="0"/>
        <v>1.6530000000000002</v>
      </c>
      <c r="I44" s="2">
        <v>4</v>
      </c>
      <c r="J44" s="27">
        <f t="shared" si="1"/>
        <v>3.9041095890410965E-2</v>
      </c>
      <c r="K44" s="27">
        <f t="shared" si="2"/>
        <v>1653.0000000000002</v>
      </c>
    </row>
    <row r="45" spans="1:11" ht="45" x14ac:dyDescent="0.25">
      <c r="A45" s="1">
        <v>2033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3">
        <v>0.151</v>
      </c>
      <c r="H45" s="7">
        <f t="shared" si="0"/>
        <v>6.0400000000000009</v>
      </c>
      <c r="I45" s="2">
        <v>4</v>
      </c>
      <c r="J45" s="27">
        <f t="shared" si="1"/>
        <v>0.10342465753424658</v>
      </c>
      <c r="K45" s="27">
        <f t="shared" si="2"/>
        <v>6040.0000000000009</v>
      </c>
    </row>
    <row r="46" spans="1:11" ht="45" x14ac:dyDescent="0.25">
      <c r="A46" s="1">
        <v>2033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3">
        <v>0.21099999999999999</v>
      </c>
      <c r="H46" s="7">
        <f t="shared" si="0"/>
        <v>5.0640000000000001</v>
      </c>
      <c r="I46" s="2">
        <v>4</v>
      </c>
      <c r="J46" s="27">
        <f t="shared" si="1"/>
        <v>0.14452054794520547</v>
      </c>
      <c r="K46" s="27">
        <f t="shared" si="2"/>
        <v>5064</v>
      </c>
    </row>
    <row r="47" spans="1:11" ht="45" x14ac:dyDescent="0.25">
      <c r="A47" s="1">
        <v>2033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3">
        <v>1.5660000000000001</v>
      </c>
      <c r="H47" s="7">
        <f t="shared" si="0"/>
        <v>39.15</v>
      </c>
      <c r="I47" s="2">
        <v>4</v>
      </c>
      <c r="J47" s="27">
        <f t="shared" si="1"/>
        <v>1.0726027397260274</v>
      </c>
      <c r="K47" s="27">
        <f t="shared" si="2"/>
        <v>39150</v>
      </c>
    </row>
    <row r="48" spans="1:11" ht="45" x14ac:dyDescent="0.25">
      <c r="A48" s="1">
        <v>2033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3">
        <v>0.313</v>
      </c>
      <c r="H48" s="7">
        <f t="shared" si="0"/>
        <v>4.3819999999999997</v>
      </c>
      <c r="I48" s="2">
        <v>4</v>
      </c>
      <c r="J48" s="27">
        <f t="shared" si="1"/>
        <v>0.21438356164383562</v>
      </c>
      <c r="K48" s="27">
        <f t="shared" si="2"/>
        <v>4382</v>
      </c>
    </row>
    <row r="49" spans="1:11" ht="45" x14ac:dyDescent="0.25">
      <c r="A49" s="1">
        <v>2033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3">
        <v>0.32100000000000001</v>
      </c>
      <c r="H49" s="7">
        <f t="shared" si="0"/>
        <v>7.0620000000000012</v>
      </c>
      <c r="I49" s="2">
        <v>4</v>
      </c>
      <c r="J49" s="27">
        <f t="shared" si="1"/>
        <v>0.21986301369863015</v>
      </c>
      <c r="K49" s="27">
        <f t="shared" si="2"/>
        <v>7062.0000000000009</v>
      </c>
    </row>
    <row r="50" spans="1:11" ht="45" x14ac:dyDescent="0.25">
      <c r="A50" s="1">
        <v>2033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3">
        <v>0.185</v>
      </c>
      <c r="H50" s="7">
        <f t="shared" si="0"/>
        <v>2.2200000000000002</v>
      </c>
      <c r="I50" s="2">
        <v>4</v>
      </c>
      <c r="J50" s="27">
        <f t="shared" si="1"/>
        <v>0.12671232876712329</v>
      </c>
      <c r="K50" s="27">
        <f t="shared" si="2"/>
        <v>2220</v>
      </c>
    </row>
    <row r="51" spans="1:11" ht="45" x14ac:dyDescent="0.25">
      <c r="A51" s="1">
        <v>2033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3">
        <v>0.20499999999999999</v>
      </c>
      <c r="H51" s="7">
        <f t="shared" si="0"/>
        <v>6.97</v>
      </c>
      <c r="I51" s="2">
        <v>4</v>
      </c>
      <c r="J51" s="27">
        <f t="shared" si="1"/>
        <v>0.1404109589041096</v>
      </c>
      <c r="K51" s="27">
        <f t="shared" si="2"/>
        <v>6970</v>
      </c>
    </row>
    <row r="52" spans="1:11" ht="45" x14ac:dyDescent="0.25">
      <c r="A52" s="1">
        <v>2033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3">
        <v>0.104</v>
      </c>
      <c r="H52" s="7">
        <f t="shared" si="0"/>
        <v>1.456</v>
      </c>
      <c r="I52" s="2">
        <v>4</v>
      </c>
      <c r="J52" s="27">
        <f t="shared" si="1"/>
        <v>7.1232876712328766E-2</v>
      </c>
      <c r="K52" s="27">
        <f t="shared" si="2"/>
        <v>1456</v>
      </c>
    </row>
    <row r="53" spans="1:11" ht="45" x14ac:dyDescent="0.25">
      <c r="A53" s="1">
        <v>2033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3">
        <v>6.5730000000000004</v>
      </c>
      <c r="H53" s="7">
        <f t="shared" si="0"/>
        <v>46.011000000000003</v>
      </c>
      <c r="I53" s="2">
        <v>6</v>
      </c>
      <c r="J53" s="27">
        <f t="shared" si="1"/>
        <v>3.0013698630136987</v>
      </c>
      <c r="K53" s="27">
        <f t="shared" si="2"/>
        <v>46011</v>
      </c>
    </row>
    <row r="54" spans="1:11" ht="30" x14ac:dyDescent="0.25">
      <c r="A54" s="1">
        <v>2033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3">
        <v>9.8699999999999992</v>
      </c>
      <c r="H54" s="7">
        <f t="shared" si="0"/>
        <v>838.95</v>
      </c>
      <c r="I54" s="2">
        <v>11</v>
      </c>
      <c r="J54" s="27">
        <f t="shared" si="1"/>
        <v>2.4582814445828145</v>
      </c>
      <c r="K54" s="27">
        <f t="shared" si="2"/>
        <v>838950</v>
      </c>
    </row>
    <row r="55" spans="1:11" ht="30" x14ac:dyDescent="0.25">
      <c r="A55" s="1">
        <v>2033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3">
        <v>7.0990000000000002</v>
      </c>
      <c r="H55" s="7">
        <f t="shared" si="0"/>
        <v>567.91999999999996</v>
      </c>
      <c r="I55" s="2">
        <v>11</v>
      </c>
      <c r="J55" s="27">
        <f t="shared" si="1"/>
        <v>1.7681195516811954</v>
      </c>
      <c r="K55" s="27">
        <f t="shared" si="2"/>
        <v>567920</v>
      </c>
    </row>
    <row r="56" spans="1:11" ht="30" x14ac:dyDescent="0.25">
      <c r="A56" s="1">
        <v>2033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3">
        <v>5.0549999999999997</v>
      </c>
      <c r="H56" s="7">
        <f t="shared" si="0"/>
        <v>348.79500000000002</v>
      </c>
      <c r="I56" s="2">
        <v>2</v>
      </c>
      <c r="J56" s="27">
        <f t="shared" si="1"/>
        <v>6.9246575342465748</v>
      </c>
      <c r="K56" s="27">
        <f t="shared" si="2"/>
        <v>348795</v>
      </c>
    </row>
    <row r="57" spans="1:11" ht="30" x14ac:dyDescent="0.25">
      <c r="A57" s="1">
        <v>2033</v>
      </c>
      <c r="B57" s="28" t="s">
        <v>8</v>
      </c>
      <c r="C57" s="28" t="s">
        <v>46</v>
      </c>
      <c r="D57" s="28" t="s">
        <v>334</v>
      </c>
      <c r="E57" s="28">
        <v>142</v>
      </c>
      <c r="F57" s="28" t="s">
        <v>331</v>
      </c>
      <c r="G57" s="29">
        <v>0.1</v>
      </c>
      <c r="H57" s="30">
        <f t="shared" si="0"/>
        <v>14.200000000000001</v>
      </c>
      <c r="I57" s="2">
        <v>1</v>
      </c>
      <c r="J57" s="31">
        <f t="shared" si="1"/>
        <v>0.27397260273972607</v>
      </c>
      <c r="K57" s="31">
        <f t="shared" si="2"/>
        <v>14200.000000000002</v>
      </c>
    </row>
    <row r="58" spans="1:11" ht="30" x14ac:dyDescent="0.25">
      <c r="A58" s="1">
        <v>2033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3">
        <v>8.7439999999999998</v>
      </c>
      <c r="H58" s="7">
        <f t="shared" si="0"/>
        <v>192.36799999999999</v>
      </c>
      <c r="I58" s="2">
        <v>5</v>
      </c>
      <c r="J58" s="27">
        <f t="shared" si="1"/>
        <v>4.7912328767123284</v>
      </c>
      <c r="K58" s="27">
        <f t="shared" si="2"/>
        <v>192368</v>
      </c>
    </row>
    <row r="59" spans="1:11" ht="30" x14ac:dyDescent="0.25">
      <c r="A59" s="1">
        <v>2033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3">
        <v>61.911000000000001</v>
      </c>
      <c r="H59" s="7">
        <f t="shared" si="0"/>
        <v>2414.529</v>
      </c>
      <c r="I59" s="2">
        <v>58</v>
      </c>
      <c r="J59" s="27">
        <f t="shared" si="1"/>
        <v>2.9244685876239962</v>
      </c>
      <c r="K59" s="27">
        <f t="shared" si="2"/>
        <v>2414529</v>
      </c>
    </row>
    <row r="60" spans="1:11" ht="30" x14ac:dyDescent="0.25">
      <c r="A60" s="1">
        <v>2033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3">
        <v>11.004</v>
      </c>
      <c r="H60" s="7">
        <f t="shared" si="0"/>
        <v>429.15600000000001</v>
      </c>
      <c r="I60" s="2">
        <v>58</v>
      </c>
      <c r="J60" s="27">
        <f t="shared" si="1"/>
        <v>0.51979215871516293</v>
      </c>
      <c r="K60" s="27">
        <f t="shared" si="2"/>
        <v>429156</v>
      </c>
    </row>
    <row r="61" spans="1:11" ht="30" x14ac:dyDescent="0.25">
      <c r="A61" s="1">
        <v>2033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3">
        <v>39.21</v>
      </c>
      <c r="H61" s="7">
        <f t="shared" si="0"/>
        <v>1529.19</v>
      </c>
      <c r="I61" s="2">
        <v>58</v>
      </c>
      <c r="J61" s="27">
        <f t="shared" si="1"/>
        <v>1.8521492678318376</v>
      </c>
      <c r="K61" s="27">
        <f t="shared" si="2"/>
        <v>1529190</v>
      </c>
    </row>
    <row r="62" spans="1:11" ht="30" x14ac:dyDescent="0.25">
      <c r="A62" s="1">
        <v>2033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3">
        <v>27.314</v>
      </c>
      <c r="H62" s="7">
        <f t="shared" si="0"/>
        <v>1065.2460000000001</v>
      </c>
      <c r="I62" s="2">
        <v>58</v>
      </c>
      <c r="J62" s="27">
        <f t="shared" si="1"/>
        <v>1.2902220122815304</v>
      </c>
      <c r="K62" s="27">
        <f t="shared" si="2"/>
        <v>1065246</v>
      </c>
    </row>
    <row r="63" spans="1:11" ht="30" x14ac:dyDescent="0.25">
      <c r="A63" s="1">
        <v>2033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3">
        <v>4.5999999999999999E-2</v>
      </c>
      <c r="H63" s="7">
        <f t="shared" si="0"/>
        <v>6.6699999999999982</v>
      </c>
      <c r="I63" s="2">
        <v>1</v>
      </c>
      <c r="J63" s="27">
        <f t="shared" si="1"/>
        <v>0.12602739726027395</v>
      </c>
      <c r="K63" s="27">
        <f t="shared" si="2"/>
        <v>6669.9999999999982</v>
      </c>
    </row>
    <row r="64" spans="1:11" ht="30" x14ac:dyDescent="0.25">
      <c r="A64" s="1">
        <v>2033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3">
        <v>4.2999999999999997E-2</v>
      </c>
      <c r="H64" s="7">
        <f t="shared" si="0"/>
        <v>6.879999999999999</v>
      </c>
      <c r="I64" s="2">
        <v>1</v>
      </c>
      <c r="J64" s="27">
        <f t="shared" si="1"/>
        <v>0.11780821917808218</v>
      </c>
      <c r="K64" s="27">
        <f t="shared" si="2"/>
        <v>6879.9999999999991</v>
      </c>
    </row>
    <row r="65" spans="1:11" ht="30" x14ac:dyDescent="0.25">
      <c r="A65" s="1">
        <v>2033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3">
        <v>1.2310000000000001</v>
      </c>
      <c r="H65" s="7">
        <f t="shared" si="0"/>
        <v>148.95099999999999</v>
      </c>
      <c r="I65" s="2">
        <v>1</v>
      </c>
      <c r="J65" s="27">
        <f t="shared" si="1"/>
        <v>3.3726027397260276</v>
      </c>
      <c r="K65" s="27">
        <f t="shared" si="2"/>
        <v>148951</v>
      </c>
    </row>
    <row r="66" spans="1:11" ht="30" x14ac:dyDescent="0.25">
      <c r="A66" s="1">
        <v>2033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3">
        <v>8.6999999999999994E-2</v>
      </c>
      <c r="H66" s="7">
        <f t="shared" si="0"/>
        <v>12.701999999999998</v>
      </c>
      <c r="I66" s="2">
        <v>1</v>
      </c>
      <c r="J66" s="27">
        <f t="shared" si="1"/>
        <v>0.23835616438356161</v>
      </c>
      <c r="K66" s="27">
        <f t="shared" si="2"/>
        <v>12701.999999999998</v>
      </c>
    </row>
    <row r="67" spans="1:11" ht="30" x14ac:dyDescent="0.25">
      <c r="A67" s="1">
        <v>2033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3">
        <v>9.6000000000000002E-2</v>
      </c>
      <c r="H67" s="7">
        <f t="shared" ref="H67:H130" si="3">K67/1000</f>
        <v>16.992000000000001</v>
      </c>
      <c r="I67" s="2">
        <v>1</v>
      </c>
      <c r="J67" s="27">
        <f t="shared" ref="J67:J130" si="4">((G67/365)*1000)/I67</f>
        <v>0.26301369863013702</v>
      </c>
      <c r="K67" s="27">
        <f t="shared" ref="K67:K130" si="5">E67*J67*365*I67</f>
        <v>16992</v>
      </c>
    </row>
    <row r="68" spans="1:11" ht="30" x14ac:dyDescent="0.25">
      <c r="A68" s="1">
        <v>2033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3">
        <v>2.7E-2</v>
      </c>
      <c r="H68" s="7">
        <f t="shared" si="3"/>
        <v>3.8069999999999999</v>
      </c>
      <c r="I68" s="2">
        <v>1</v>
      </c>
      <c r="J68" s="27">
        <f t="shared" si="4"/>
        <v>7.3972602739726029E-2</v>
      </c>
      <c r="K68" s="27">
        <f t="shared" si="5"/>
        <v>3807</v>
      </c>
    </row>
    <row r="69" spans="1:11" ht="30" x14ac:dyDescent="0.25">
      <c r="A69" s="1">
        <v>2033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3">
        <v>0.79800000000000004</v>
      </c>
      <c r="H69" s="7">
        <f t="shared" si="3"/>
        <v>66.233999999999995</v>
      </c>
      <c r="I69" s="2">
        <v>1</v>
      </c>
      <c r="J69" s="27">
        <f t="shared" si="4"/>
        <v>2.1863013698630138</v>
      </c>
      <c r="K69" s="27">
        <f t="shared" si="5"/>
        <v>66234</v>
      </c>
    </row>
    <row r="70" spans="1:11" ht="30" x14ac:dyDescent="0.25">
      <c r="A70" s="1">
        <v>2033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3">
        <v>1.8029999999999999</v>
      </c>
      <c r="H70" s="7">
        <f t="shared" si="3"/>
        <v>16.226999999999997</v>
      </c>
      <c r="I70" s="2">
        <v>3</v>
      </c>
      <c r="J70" s="27">
        <f t="shared" si="4"/>
        <v>1.6465753424657532</v>
      </c>
      <c r="K70" s="27">
        <f t="shared" si="5"/>
        <v>16226.999999999996</v>
      </c>
    </row>
    <row r="71" spans="1:11" ht="30" x14ac:dyDescent="0.25">
      <c r="A71" s="1">
        <v>2033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3">
        <v>5.1999999999999998E-2</v>
      </c>
      <c r="H71" s="7">
        <f t="shared" si="3"/>
        <v>0.36399999999999999</v>
      </c>
      <c r="I71" s="2">
        <v>3</v>
      </c>
      <c r="J71" s="27">
        <f t="shared" si="4"/>
        <v>4.7488584474885846E-2</v>
      </c>
      <c r="K71" s="27">
        <f t="shared" si="5"/>
        <v>364</v>
      </c>
    </row>
    <row r="72" spans="1:11" ht="30" x14ac:dyDescent="0.25">
      <c r="A72" s="1">
        <v>2033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3">
        <v>0.13100000000000001</v>
      </c>
      <c r="H72" s="7">
        <f t="shared" si="3"/>
        <v>2.3580000000000005</v>
      </c>
      <c r="I72" s="2">
        <v>3</v>
      </c>
      <c r="J72" s="27">
        <f t="shared" si="4"/>
        <v>0.11963470319634704</v>
      </c>
      <c r="K72" s="27">
        <f t="shared" si="5"/>
        <v>2358.0000000000005</v>
      </c>
    </row>
    <row r="73" spans="1:11" ht="30" x14ac:dyDescent="0.25">
      <c r="A73" s="1">
        <v>2033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3">
        <v>0.23300000000000001</v>
      </c>
      <c r="H73" s="7">
        <f t="shared" si="3"/>
        <v>2.097</v>
      </c>
      <c r="I73" s="2">
        <v>3</v>
      </c>
      <c r="J73" s="27">
        <f t="shared" si="4"/>
        <v>0.21278538812785389</v>
      </c>
      <c r="K73" s="27">
        <f t="shared" si="5"/>
        <v>2097</v>
      </c>
    </row>
    <row r="74" spans="1:11" ht="30" x14ac:dyDescent="0.25">
      <c r="A74" s="1">
        <v>2033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3">
        <v>0.25800000000000001</v>
      </c>
      <c r="H74" s="7">
        <f t="shared" si="3"/>
        <v>8.5139999999999993</v>
      </c>
      <c r="I74" s="2">
        <v>3</v>
      </c>
      <c r="J74" s="27">
        <f t="shared" si="4"/>
        <v>0.23561643835616439</v>
      </c>
      <c r="K74" s="27">
        <f t="shared" si="5"/>
        <v>8514</v>
      </c>
    </row>
    <row r="75" spans="1:11" ht="30" x14ac:dyDescent="0.25">
      <c r="A75" s="1">
        <v>2033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3">
        <v>0.125</v>
      </c>
      <c r="H75" s="7">
        <f t="shared" si="3"/>
        <v>5.375</v>
      </c>
      <c r="I75" s="2">
        <v>3</v>
      </c>
      <c r="J75" s="27">
        <f t="shared" si="4"/>
        <v>0.11415525114155251</v>
      </c>
      <c r="K75" s="27">
        <f t="shared" si="5"/>
        <v>5375</v>
      </c>
    </row>
    <row r="76" spans="1:11" ht="30" x14ac:dyDescent="0.25">
      <c r="A76" s="1">
        <v>2033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3">
        <v>5.7000000000000002E-2</v>
      </c>
      <c r="H76" s="7">
        <f t="shared" si="3"/>
        <v>1.1400000000000001</v>
      </c>
      <c r="I76" s="2">
        <v>3</v>
      </c>
      <c r="J76" s="27">
        <f t="shared" si="4"/>
        <v>5.2054794520547953E-2</v>
      </c>
      <c r="K76" s="27">
        <f t="shared" si="5"/>
        <v>1140.0000000000002</v>
      </c>
    </row>
    <row r="77" spans="1:11" ht="30" x14ac:dyDescent="0.25">
      <c r="A77" s="1">
        <v>2033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3">
        <v>0.13300000000000001</v>
      </c>
      <c r="H77" s="7">
        <f t="shared" si="3"/>
        <v>3.5910000000000002</v>
      </c>
      <c r="I77" s="2">
        <v>3</v>
      </c>
      <c r="J77" s="27">
        <f t="shared" si="4"/>
        <v>0.12146118721461187</v>
      </c>
      <c r="K77" s="27">
        <f t="shared" si="5"/>
        <v>3591</v>
      </c>
    </row>
    <row r="78" spans="1:11" ht="30" x14ac:dyDescent="0.25">
      <c r="A78" s="1">
        <v>2033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3">
        <v>0.22800000000000001</v>
      </c>
      <c r="H78" s="7">
        <f t="shared" si="3"/>
        <v>4.788000000000002</v>
      </c>
      <c r="I78" s="2">
        <v>3</v>
      </c>
      <c r="J78" s="27">
        <f t="shared" si="4"/>
        <v>0.20821917808219181</v>
      </c>
      <c r="K78" s="27">
        <f t="shared" si="5"/>
        <v>4788.0000000000018</v>
      </c>
    </row>
    <row r="79" spans="1:11" ht="30" x14ac:dyDescent="0.25">
      <c r="A79" s="1">
        <v>2033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3">
        <v>0.126</v>
      </c>
      <c r="H79" s="7">
        <f t="shared" si="3"/>
        <v>4.2839999999999989</v>
      </c>
      <c r="I79" s="2">
        <v>3</v>
      </c>
      <c r="J79" s="27">
        <f t="shared" si="4"/>
        <v>0.11506849315068492</v>
      </c>
      <c r="K79" s="27">
        <f t="shared" si="5"/>
        <v>4283.9999999999991</v>
      </c>
    </row>
    <row r="80" spans="1:11" ht="45" x14ac:dyDescent="0.25">
      <c r="A80" s="1">
        <v>2033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3">
        <v>1.133</v>
      </c>
      <c r="H80" s="7">
        <f t="shared" si="3"/>
        <v>63.448</v>
      </c>
      <c r="I80" s="2">
        <v>3</v>
      </c>
      <c r="J80" s="27">
        <f t="shared" si="4"/>
        <v>1.0347031963470319</v>
      </c>
      <c r="K80" s="27">
        <f t="shared" si="5"/>
        <v>63448</v>
      </c>
    </row>
    <row r="81" spans="1:11" ht="45" x14ac:dyDescent="0.25">
      <c r="A81" s="1">
        <v>2033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3">
        <v>8.7999999999999995E-2</v>
      </c>
      <c r="H81" s="7">
        <f t="shared" si="3"/>
        <v>14.607999999999999</v>
      </c>
      <c r="I81" s="2">
        <v>2</v>
      </c>
      <c r="J81" s="27">
        <f t="shared" si="4"/>
        <v>0.12054794520547944</v>
      </c>
      <c r="K81" s="27">
        <f t="shared" si="5"/>
        <v>14607.999999999998</v>
      </c>
    </row>
    <row r="82" spans="1:11" ht="45" x14ac:dyDescent="0.25">
      <c r="A82" s="1">
        <v>2033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3">
        <v>3.7999999999999999E-2</v>
      </c>
      <c r="H82" s="7">
        <f t="shared" si="3"/>
        <v>6.2320000000000002</v>
      </c>
      <c r="I82" s="2">
        <v>2</v>
      </c>
      <c r="J82" s="27">
        <f t="shared" si="4"/>
        <v>5.2054794520547946E-2</v>
      </c>
      <c r="K82" s="27">
        <f t="shared" si="5"/>
        <v>6232</v>
      </c>
    </row>
    <row r="83" spans="1:11" ht="45" x14ac:dyDescent="0.25">
      <c r="A83" s="1">
        <v>2033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3">
        <v>9.6000000000000002E-2</v>
      </c>
      <c r="H83" s="7">
        <f t="shared" si="3"/>
        <v>14.880000000000003</v>
      </c>
      <c r="I83" s="2">
        <v>2</v>
      </c>
      <c r="J83" s="27">
        <f t="shared" si="4"/>
        <v>0.13150684931506851</v>
      </c>
      <c r="K83" s="27">
        <f t="shared" si="5"/>
        <v>14880.000000000002</v>
      </c>
    </row>
    <row r="84" spans="1:11" ht="45" x14ac:dyDescent="0.25">
      <c r="A84" s="1">
        <v>2033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3">
        <v>4.5999999999999999E-2</v>
      </c>
      <c r="H84" s="7">
        <f t="shared" si="3"/>
        <v>7.2219999999999995</v>
      </c>
      <c r="I84" s="2">
        <v>2</v>
      </c>
      <c r="J84" s="27">
        <f t="shared" si="4"/>
        <v>6.3013698630136977E-2</v>
      </c>
      <c r="K84" s="27">
        <f t="shared" si="5"/>
        <v>7221.9999999999991</v>
      </c>
    </row>
    <row r="85" spans="1:11" ht="45" x14ac:dyDescent="0.25">
      <c r="A85" s="1">
        <v>2033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3">
        <v>5.3999999999999999E-2</v>
      </c>
      <c r="H85" s="7">
        <f t="shared" si="3"/>
        <v>7.7760000000000007</v>
      </c>
      <c r="I85" s="2">
        <v>2</v>
      </c>
      <c r="J85" s="27">
        <f t="shared" si="4"/>
        <v>7.3972602739726029E-2</v>
      </c>
      <c r="K85" s="27">
        <f t="shared" si="5"/>
        <v>7776.0000000000009</v>
      </c>
    </row>
    <row r="86" spans="1:11" ht="45" x14ac:dyDescent="0.25">
      <c r="A86" s="1">
        <v>2033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3">
        <v>1.3620000000000001</v>
      </c>
      <c r="H86" s="7">
        <f t="shared" si="3"/>
        <v>187.95599999999999</v>
      </c>
      <c r="I86" s="2">
        <v>2</v>
      </c>
      <c r="J86" s="27">
        <f t="shared" si="4"/>
        <v>1.8657534246575342</v>
      </c>
      <c r="K86" s="27">
        <f t="shared" si="5"/>
        <v>187956</v>
      </c>
    </row>
    <row r="87" spans="1:11" ht="45" x14ac:dyDescent="0.25">
      <c r="A87" s="1">
        <v>2033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3">
        <v>0.14799999999999999</v>
      </c>
      <c r="H87" s="7">
        <f t="shared" si="3"/>
        <v>20.72</v>
      </c>
      <c r="I87" s="2">
        <v>2</v>
      </c>
      <c r="J87" s="27">
        <f t="shared" si="4"/>
        <v>0.20273972602739726</v>
      </c>
      <c r="K87" s="27">
        <f t="shared" si="5"/>
        <v>20720</v>
      </c>
    </row>
    <row r="88" spans="1:11" ht="45" x14ac:dyDescent="0.25">
      <c r="A88" s="1">
        <v>2033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3">
        <v>0.11600000000000001</v>
      </c>
      <c r="H88" s="7">
        <f t="shared" si="3"/>
        <v>19.372</v>
      </c>
      <c r="I88" s="2">
        <v>2</v>
      </c>
      <c r="J88" s="27">
        <f t="shared" si="4"/>
        <v>0.15890410958904111</v>
      </c>
      <c r="K88" s="27">
        <f t="shared" si="5"/>
        <v>19372</v>
      </c>
    </row>
    <row r="89" spans="1:11" ht="45" x14ac:dyDescent="0.25">
      <c r="A89" s="1">
        <v>2033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3">
        <v>6.3E-2</v>
      </c>
      <c r="H89" s="7">
        <f t="shared" si="3"/>
        <v>7.8119999999999994</v>
      </c>
      <c r="I89" s="2">
        <v>2</v>
      </c>
      <c r="J89" s="27">
        <f t="shared" si="4"/>
        <v>8.6301369863013691E-2</v>
      </c>
      <c r="K89" s="27">
        <f t="shared" si="5"/>
        <v>7811.9999999999991</v>
      </c>
    </row>
    <row r="90" spans="1:11" ht="45" x14ac:dyDescent="0.25">
      <c r="A90" s="1">
        <v>2033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3">
        <v>0.108</v>
      </c>
      <c r="H90" s="7">
        <f t="shared" si="3"/>
        <v>11.124000000000001</v>
      </c>
      <c r="I90" s="2">
        <v>2</v>
      </c>
      <c r="J90" s="27">
        <f t="shared" si="4"/>
        <v>0.14794520547945206</v>
      </c>
      <c r="K90" s="27">
        <f t="shared" si="5"/>
        <v>11124</v>
      </c>
    </row>
    <row r="91" spans="1:11" ht="45" x14ac:dyDescent="0.25">
      <c r="A91" s="1">
        <v>2033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3">
        <v>5.1999999999999998E-2</v>
      </c>
      <c r="H91" s="7">
        <f t="shared" si="3"/>
        <v>8.2680000000000007</v>
      </c>
      <c r="I91" s="2">
        <v>2</v>
      </c>
      <c r="J91" s="27">
        <f t="shared" si="4"/>
        <v>7.1232876712328766E-2</v>
      </c>
      <c r="K91" s="27">
        <f t="shared" si="5"/>
        <v>8268</v>
      </c>
    </row>
    <row r="92" spans="1:11" ht="45" x14ac:dyDescent="0.25">
      <c r="A92" s="1">
        <v>2033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3">
        <v>8.4000000000000005E-2</v>
      </c>
      <c r="H92" s="7">
        <f t="shared" si="3"/>
        <v>12.263999999999999</v>
      </c>
      <c r="I92" s="2">
        <v>2</v>
      </c>
      <c r="J92" s="27">
        <f t="shared" si="4"/>
        <v>0.11506849315068493</v>
      </c>
      <c r="K92" s="27">
        <f t="shared" si="5"/>
        <v>12264</v>
      </c>
    </row>
    <row r="93" spans="1:11" ht="30" x14ac:dyDescent="0.25">
      <c r="A93" s="1">
        <v>2033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3">
        <v>0.28599999999999998</v>
      </c>
      <c r="H93" s="7">
        <f t="shared" si="3"/>
        <v>22.879999999999995</v>
      </c>
      <c r="I93" s="2">
        <v>6</v>
      </c>
      <c r="J93" s="27">
        <f t="shared" si="4"/>
        <v>0.13059360730593605</v>
      </c>
      <c r="K93" s="27">
        <f t="shared" si="5"/>
        <v>22879.999999999996</v>
      </c>
    </row>
    <row r="94" spans="1:11" ht="30" x14ac:dyDescent="0.25">
      <c r="A94" s="1">
        <v>2033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3">
        <v>0.151</v>
      </c>
      <c r="H94" s="7">
        <f t="shared" si="3"/>
        <v>8.3049999999999997</v>
      </c>
      <c r="I94" s="2">
        <v>6</v>
      </c>
      <c r="J94" s="27">
        <f t="shared" si="4"/>
        <v>6.8949771689497716E-2</v>
      </c>
      <c r="K94" s="27">
        <f t="shared" si="5"/>
        <v>8305</v>
      </c>
    </row>
    <row r="95" spans="1:11" ht="30" x14ac:dyDescent="0.25">
      <c r="A95" s="1">
        <v>2033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3">
        <v>0.94799999999999995</v>
      </c>
      <c r="H95" s="7">
        <f t="shared" si="3"/>
        <v>61.62</v>
      </c>
      <c r="I95" s="2">
        <v>6</v>
      </c>
      <c r="J95" s="27">
        <f t="shared" si="4"/>
        <v>0.43287671232876712</v>
      </c>
      <c r="K95" s="27">
        <f t="shared" si="5"/>
        <v>61620</v>
      </c>
    </row>
    <row r="96" spans="1:11" ht="30" x14ac:dyDescent="0.25">
      <c r="A96" s="1">
        <v>2033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3">
        <v>0.20499999999999999</v>
      </c>
      <c r="H96" s="7">
        <f t="shared" si="3"/>
        <v>15.580000000000002</v>
      </c>
      <c r="I96" s="2">
        <v>6</v>
      </c>
      <c r="J96" s="27">
        <f t="shared" si="4"/>
        <v>9.3607305936073068E-2</v>
      </c>
      <c r="K96" s="27">
        <f t="shared" si="5"/>
        <v>15580.000000000002</v>
      </c>
    </row>
    <row r="97" spans="1:11" ht="30" x14ac:dyDescent="0.25">
      <c r="A97" s="1">
        <v>2033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3">
        <v>2.0219999999999998</v>
      </c>
      <c r="H97" s="7">
        <f t="shared" si="3"/>
        <v>141.54</v>
      </c>
      <c r="I97" s="2">
        <v>6</v>
      </c>
      <c r="J97" s="27">
        <f t="shared" si="4"/>
        <v>0.92328767123287658</v>
      </c>
      <c r="K97" s="27">
        <f t="shared" si="5"/>
        <v>141540</v>
      </c>
    </row>
    <row r="98" spans="1:11" ht="30" x14ac:dyDescent="0.25">
      <c r="A98" s="1">
        <v>2033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3">
        <v>0.13900000000000001</v>
      </c>
      <c r="H98" s="7">
        <f t="shared" si="3"/>
        <v>9.73</v>
      </c>
      <c r="I98" s="2">
        <v>6</v>
      </c>
      <c r="J98" s="27">
        <f t="shared" si="4"/>
        <v>6.3470319634703204E-2</v>
      </c>
      <c r="K98" s="27">
        <f t="shared" si="5"/>
        <v>9730</v>
      </c>
    </row>
    <row r="99" spans="1:11" ht="30" x14ac:dyDescent="0.25">
      <c r="A99" s="1">
        <v>2033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3">
        <v>0.59599999999999997</v>
      </c>
      <c r="H99" s="7">
        <f t="shared" si="3"/>
        <v>36.951999999999998</v>
      </c>
      <c r="I99" s="2">
        <v>6</v>
      </c>
      <c r="J99" s="27">
        <f t="shared" si="4"/>
        <v>0.27214611872146116</v>
      </c>
      <c r="K99" s="27">
        <f t="shared" si="5"/>
        <v>36952</v>
      </c>
    </row>
    <row r="100" spans="1:11" ht="30" x14ac:dyDescent="0.25">
      <c r="A100" s="1">
        <v>2033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3">
        <v>5.3999999999999999E-2</v>
      </c>
      <c r="H100" s="7">
        <f t="shared" si="3"/>
        <v>3.6720000000000002</v>
      </c>
      <c r="I100" s="2">
        <v>6</v>
      </c>
      <c r="J100" s="27">
        <f t="shared" si="4"/>
        <v>2.4657534246575342E-2</v>
      </c>
      <c r="K100" s="27">
        <f t="shared" si="5"/>
        <v>3672</v>
      </c>
    </row>
    <row r="101" spans="1:11" ht="30" x14ac:dyDescent="0.25">
      <c r="A101" s="1">
        <v>2033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3">
        <v>0.25</v>
      </c>
      <c r="H101" s="7">
        <f t="shared" si="3"/>
        <v>10.75</v>
      </c>
      <c r="I101" s="2">
        <v>6</v>
      </c>
      <c r="J101" s="27">
        <f t="shared" si="4"/>
        <v>0.11415525114155251</v>
      </c>
      <c r="K101" s="27">
        <f t="shared" si="5"/>
        <v>10750</v>
      </c>
    </row>
    <row r="102" spans="1:11" ht="30" x14ac:dyDescent="0.25">
      <c r="A102" s="1">
        <v>2033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3">
        <v>0.38100000000000001</v>
      </c>
      <c r="H102" s="7">
        <f t="shared" si="3"/>
        <v>22.86</v>
      </c>
      <c r="I102" s="2">
        <v>6</v>
      </c>
      <c r="J102" s="27">
        <f t="shared" si="4"/>
        <v>0.17397260273972603</v>
      </c>
      <c r="K102" s="27">
        <f t="shared" si="5"/>
        <v>22860</v>
      </c>
    </row>
    <row r="103" spans="1:11" ht="30" x14ac:dyDescent="0.25">
      <c r="A103" s="1">
        <v>2033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3">
        <v>0.42599999999999999</v>
      </c>
      <c r="H103" s="7">
        <f t="shared" si="3"/>
        <v>26.838000000000001</v>
      </c>
      <c r="I103" s="2">
        <v>6</v>
      </c>
      <c r="J103" s="27">
        <f t="shared" si="4"/>
        <v>0.19452054794520549</v>
      </c>
      <c r="K103" s="27">
        <f t="shared" si="5"/>
        <v>26838</v>
      </c>
    </row>
    <row r="104" spans="1:11" ht="30" x14ac:dyDescent="0.25">
      <c r="A104" s="1">
        <v>2033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3">
        <v>0.76100000000000001</v>
      </c>
      <c r="H104" s="7">
        <f t="shared" si="3"/>
        <v>58.597000000000001</v>
      </c>
      <c r="I104" s="2">
        <v>6</v>
      </c>
      <c r="J104" s="27">
        <f t="shared" si="4"/>
        <v>0.34748858447488584</v>
      </c>
      <c r="K104" s="27">
        <f t="shared" si="5"/>
        <v>58597</v>
      </c>
    </row>
    <row r="105" spans="1:11" ht="30" x14ac:dyDescent="0.25">
      <c r="A105" s="1">
        <v>2033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3">
        <v>0.104</v>
      </c>
      <c r="H105" s="7">
        <f t="shared" si="3"/>
        <v>4.4720000000000004</v>
      </c>
      <c r="I105" s="2">
        <v>6</v>
      </c>
      <c r="J105" s="27">
        <f t="shared" si="4"/>
        <v>4.7488584474885846E-2</v>
      </c>
      <c r="K105" s="27">
        <f t="shared" si="5"/>
        <v>4472</v>
      </c>
    </row>
    <row r="106" spans="1:11" ht="30" x14ac:dyDescent="0.25">
      <c r="A106" s="1">
        <v>2033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3">
        <v>3.5000000000000003E-2</v>
      </c>
      <c r="H106" s="7">
        <f t="shared" si="3"/>
        <v>1.54</v>
      </c>
      <c r="I106" s="2">
        <v>3</v>
      </c>
      <c r="J106" s="27">
        <f t="shared" si="4"/>
        <v>3.1963470319634708E-2</v>
      </c>
      <c r="K106" s="27">
        <f t="shared" si="5"/>
        <v>1540</v>
      </c>
    </row>
    <row r="107" spans="1:11" ht="30" x14ac:dyDescent="0.25">
      <c r="A107" s="1">
        <v>2033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3">
        <v>0.317</v>
      </c>
      <c r="H107" s="7">
        <f t="shared" si="3"/>
        <v>24.092000000000006</v>
      </c>
      <c r="I107" s="2">
        <v>3</v>
      </c>
      <c r="J107" s="27">
        <f t="shared" si="4"/>
        <v>0.28949771689497722</v>
      </c>
      <c r="K107" s="27">
        <f t="shared" si="5"/>
        <v>24092.000000000007</v>
      </c>
    </row>
    <row r="108" spans="1:11" ht="30" x14ac:dyDescent="0.25">
      <c r="A108" s="1">
        <v>2033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3">
        <v>5.1999999999999998E-2</v>
      </c>
      <c r="H108" s="7">
        <f t="shared" si="3"/>
        <v>4.8879999999999999</v>
      </c>
      <c r="I108" s="2">
        <v>3</v>
      </c>
      <c r="J108" s="27">
        <f t="shared" si="4"/>
        <v>4.7488584474885846E-2</v>
      </c>
      <c r="K108" s="27">
        <f t="shared" si="5"/>
        <v>4888</v>
      </c>
    </row>
    <row r="109" spans="1:11" ht="30" x14ac:dyDescent="0.25">
      <c r="A109" s="1">
        <v>2033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3">
        <v>5.1999999999999998E-2</v>
      </c>
      <c r="H109" s="7">
        <f t="shared" si="3"/>
        <v>2.548</v>
      </c>
      <c r="I109" s="2">
        <v>3</v>
      </c>
      <c r="J109" s="27">
        <f t="shared" si="4"/>
        <v>4.7488584474885846E-2</v>
      </c>
      <c r="K109" s="27">
        <f t="shared" si="5"/>
        <v>2548</v>
      </c>
    </row>
    <row r="110" spans="1:11" ht="30" x14ac:dyDescent="0.25">
      <c r="A110" s="1">
        <v>2033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3">
        <v>0.10199999999999999</v>
      </c>
      <c r="H110" s="7">
        <f t="shared" si="3"/>
        <v>6.8339999999999996</v>
      </c>
      <c r="I110" s="2">
        <v>3</v>
      </c>
      <c r="J110" s="27">
        <f t="shared" si="4"/>
        <v>9.3150684931506841E-2</v>
      </c>
      <c r="K110" s="27">
        <f t="shared" si="5"/>
        <v>6834</v>
      </c>
    </row>
    <row r="111" spans="1:11" ht="30" x14ac:dyDescent="0.25">
      <c r="A111" s="1">
        <v>2033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3">
        <v>0.28599999999999998</v>
      </c>
      <c r="H111" s="7">
        <f t="shared" si="3"/>
        <v>21.163999999999998</v>
      </c>
      <c r="I111" s="2">
        <v>3</v>
      </c>
      <c r="J111" s="27">
        <f t="shared" si="4"/>
        <v>0.26118721461187211</v>
      </c>
      <c r="K111" s="27">
        <f t="shared" si="5"/>
        <v>21163.999999999996</v>
      </c>
    </row>
    <row r="112" spans="1:11" ht="30" x14ac:dyDescent="0.25">
      <c r="A112" s="1">
        <v>2033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3">
        <v>0.11899999999999999</v>
      </c>
      <c r="H112" s="7">
        <f t="shared" si="3"/>
        <v>11.423999999999999</v>
      </c>
      <c r="I112" s="2">
        <v>3</v>
      </c>
      <c r="J112" s="27">
        <f t="shared" si="4"/>
        <v>0.10867579908675799</v>
      </c>
      <c r="K112" s="27">
        <f t="shared" si="5"/>
        <v>11424</v>
      </c>
    </row>
    <row r="113" spans="1:11" ht="30" x14ac:dyDescent="0.25">
      <c r="A113" s="1">
        <v>2033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3">
        <v>0.17499999999999999</v>
      </c>
      <c r="H113" s="7">
        <f t="shared" si="3"/>
        <v>12.425000000000001</v>
      </c>
      <c r="I113" s="2">
        <v>3</v>
      </c>
      <c r="J113" s="27">
        <f t="shared" si="4"/>
        <v>0.15981735159817351</v>
      </c>
      <c r="K113" s="27">
        <f t="shared" si="5"/>
        <v>12425</v>
      </c>
    </row>
    <row r="114" spans="1:11" ht="30" x14ac:dyDescent="0.25">
      <c r="A114" s="1">
        <v>2033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3">
        <v>0.04</v>
      </c>
      <c r="H114" s="7">
        <f t="shared" si="3"/>
        <v>3.9600000000000009</v>
      </c>
      <c r="I114" s="2">
        <v>3</v>
      </c>
      <c r="J114" s="27">
        <f t="shared" si="4"/>
        <v>3.6529680365296809E-2</v>
      </c>
      <c r="K114" s="27">
        <f t="shared" si="5"/>
        <v>3960.0000000000009</v>
      </c>
    </row>
    <row r="115" spans="1:11" ht="30" x14ac:dyDescent="0.25">
      <c r="A115" s="1">
        <v>2033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3">
        <v>0.14799999999999999</v>
      </c>
      <c r="H115" s="7">
        <f t="shared" si="3"/>
        <v>13.912000000000003</v>
      </c>
      <c r="I115" s="2">
        <v>3</v>
      </c>
      <c r="J115" s="27">
        <f t="shared" si="4"/>
        <v>0.13515981735159818</v>
      </c>
      <c r="K115" s="27">
        <f t="shared" si="5"/>
        <v>13912.000000000002</v>
      </c>
    </row>
    <row r="116" spans="1:11" ht="30" x14ac:dyDescent="0.25">
      <c r="A116" s="1">
        <v>2033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3">
        <v>5.1999999999999998E-2</v>
      </c>
      <c r="H116" s="7">
        <f t="shared" si="3"/>
        <v>4.0560000000000009</v>
      </c>
      <c r="I116" s="2">
        <v>3</v>
      </c>
      <c r="J116" s="27">
        <f t="shared" si="4"/>
        <v>4.7488584474885846E-2</v>
      </c>
      <c r="K116" s="27">
        <f t="shared" si="5"/>
        <v>4056.0000000000009</v>
      </c>
    </row>
    <row r="117" spans="1:11" ht="30" x14ac:dyDescent="0.25">
      <c r="A117" s="1">
        <v>2033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3">
        <v>8.4000000000000005E-2</v>
      </c>
      <c r="H117" s="7">
        <f t="shared" si="3"/>
        <v>9.24</v>
      </c>
      <c r="I117" s="2">
        <v>3</v>
      </c>
      <c r="J117" s="27">
        <f t="shared" si="4"/>
        <v>7.6712328767123292E-2</v>
      </c>
      <c r="K117" s="27">
        <f t="shared" si="5"/>
        <v>9240</v>
      </c>
    </row>
    <row r="118" spans="1:11" ht="30" x14ac:dyDescent="0.25">
      <c r="A118" s="1">
        <v>2033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3">
        <v>8.1000000000000003E-2</v>
      </c>
      <c r="H118" s="7">
        <f t="shared" si="3"/>
        <v>6.7229999999999999</v>
      </c>
      <c r="I118" s="2">
        <v>3</v>
      </c>
      <c r="J118" s="27">
        <f t="shared" si="4"/>
        <v>7.3972602739726029E-2</v>
      </c>
      <c r="K118" s="27">
        <f t="shared" si="5"/>
        <v>6723</v>
      </c>
    </row>
    <row r="119" spans="1:11" ht="30" x14ac:dyDescent="0.25">
      <c r="A119" s="1">
        <v>2033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3">
        <v>2.9000000000000001E-2</v>
      </c>
      <c r="H119" s="7">
        <f t="shared" si="3"/>
        <v>1.6820000000000002</v>
      </c>
      <c r="I119" s="2">
        <v>3</v>
      </c>
      <c r="J119" s="27">
        <f t="shared" si="4"/>
        <v>2.6484018264840186E-2</v>
      </c>
      <c r="K119" s="27">
        <f t="shared" si="5"/>
        <v>1682.0000000000002</v>
      </c>
    </row>
    <row r="120" spans="1:11" ht="30" x14ac:dyDescent="0.25">
      <c r="A120" s="1">
        <v>2033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3">
        <v>0.14199999999999999</v>
      </c>
      <c r="H120" s="7">
        <f t="shared" si="3"/>
        <v>6.1059999999999981</v>
      </c>
      <c r="I120" s="2">
        <v>3</v>
      </c>
      <c r="J120" s="27">
        <f t="shared" si="4"/>
        <v>0.12968036529680363</v>
      </c>
      <c r="K120" s="27">
        <f t="shared" si="5"/>
        <v>6105.9999999999982</v>
      </c>
    </row>
    <row r="121" spans="1:11" ht="30" x14ac:dyDescent="0.25">
      <c r="A121" s="1">
        <v>2033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3">
        <v>3.6999999999999998E-2</v>
      </c>
      <c r="H121" s="7">
        <f t="shared" si="3"/>
        <v>4.2180000000000009</v>
      </c>
      <c r="I121" s="2">
        <v>3</v>
      </c>
      <c r="J121" s="27">
        <f t="shared" si="4"/>
        <v>3.3789954337899546E-2</v>
      </c>
      <c r="K121" s="27">
        <f t="shared" si="5"/>
        <v>4218.0000000000009</v>
      </c>
    </row>
    <row r="122" spans="1:11" ht="30" x14ac:dyDescent="0.25">
      <c r="A122" s="1">
        <v>2033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3">
        <v>1.7000000000000001E-2</v>
      </c>
      <c r="H122" s="7">
        <f t="shared" si="3"/>
        <v>1.8360000000000005</v>
      </c>
      <c r="I122" s="2">
        <v>3</v>
      </c>
      <c r="J122" s="27">
        <f t="shared" si="4"/>
        <v>1.5525114155251143E-2</v>
      </c>
      <c r="K122" s="27">
        <f t="shared" si="5"/>
        <v>1836.0000000000005</v>
      </c>
    </row>
    <row r="123" spans="1:11" ht="45" x14ac:dyDescent="0.25">
      <c r="A123" s="1">
        <v>2033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3">
        <v>1.2E-2</v>
      </c>
      <c r="H123" s="7">
        <f t="shared" si="3"/>
        <v>0.92400000000000027</v>
      </c>
      <c r="I123" s="2">
        <v>3</v>
      </c>
      <c r="J123" s="27">
        <f t="shared" si="4"/>
        <v>1.0958904109589043E-2</v>
      </c>
      <c r="K123" s="27">
        <f t="shared" si="5"/>
        <v>924.00000000000023</v>
      </c>
    </row>
    <row r="124" spans="1:11" ht="30" x14ac:dyDescent="0.25">
      <c r="A124" s="1">
        <v>2033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3">
        <v>0.153</v>
      </c>
      <c r="H124" s="7">
        <f t="shared" si="3"/>
        <v>13.005000000000001</v>
      </c>
      <c r="I124" s="2">
        <v>3</v>
      </c>
      <c r="J124" s="27">
        <f t="shared" si="4"/>
        <v>0.13972602739726028</v>
      </c>
      <c r="K124" s="27">
        <f t="shared" si="5"/>
        <v>13005</v>
      </c>
    </row>
    <row r="125" spans="1:11" ht="30" x14ac:dyDescent="0.25">
      <c r="A125" s="1">
        <v>2033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3">
        <v>8.6999999999999994E-2</v>
      </c>
      <c r="H125" s="7">
        <f t="shared" si="3"/>
        <v>8.0039999999999996</v>
      </c>
      <c r="I125" s="2">
        <v>3</v>
      </c>
      <c r="J125" s="27">
        <f t="shared" si="4"/>
        <v>7.9452054794520541E-2</v>
      </c>
      <c r="K125" s="27">
        <f t="shared" si="5"/>
        <v>8004</v>
      </c>
    </row>
    <row r="126" spans="1:11" ht="30" x14ac:dyDescent="0.25">
      <c r="A126" s="1">
        <v>2033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3">
        <v>0.1036</v>
      </c>
      <c r="H126" s="7">
        <f t="shared" si="3"/>
        <v>15.436399999999997</v>
      </c>
      <c r="I126" s="2">
        <v>2</v>
      </c>
      <c r="J126" s="27">
        <f t="shared" si="4"/>
        <v>0.14191780821917807</v>
      </c>
      <c r="K126" s="27">
        <f t="shared" si="5"/>
        <v>15436.399999999998</v>
      </c>
    </row>
    <row r="127" spans="1:11" ht="30" x14ac:dyDescent="0.25">
      <c r="A127" s="1">
        <v>2033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3">
        <v>0.19289999999999999</v>
      </c>
      <c r="H127" s="7">
        <f t="shared" si="3"/>
        <v>21.797699999999995</v>
      </c>
      <c r="I127" s="2">
        <v>2</v>
      </c>
      <c r="J127" s="27">
        <f t="shared" si="4"/>
        <v>0.26424657534246571</v>
      </c>
      <c r="K127" s="27">
        <f t="shared" si="5"/>
        <v>21797.699999999997</v>
      </c>
    </row>
    <row r="128" spans="1:11" ht="30" x14ac:dyDescent="0.25">
      <c r="A128" s="1">
        <v>2033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3">
        <v>9.1399999999999995E-2</v>
      </c>
      <c r="H128" s="7">
        <f t="shared" si="3"/>
        <v>12.064800000000002</v>
      </c>
      <c r="I128" s="2">
        <v>2</v>
      </c>
      <c r="J128" s="27">
        <f t="shared" si="4"/>
        <v>0.12520547945205479</v>
      </c>
      <c r="K128" s="27">
        <f t="shared" si="5"/>
        <v>12064.800000000001</v>
      </c>
    </row>
    <row r="129" spans="1:11" ht="30" x14ac:dyDescent="0.25">
      <c r="A129" s="1">
        <v>2033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3">
        <v>0.41748000000000002</v>
      </c>
      <c r="H129" s="7">
        <f t="shared" si="3"/>
        <v>46.34028</v>
      </c>
      <c r="I129" s="2">
        <v>2</v>
      </c>
      <c r="J129" s="27">
        <f t="shared" si="4"/>
        <v>0.57189041095890414</v>
      </c>
      <c r="K129" s="27">
        <f t="shared" si="5"/>
        <v>46340.28</v>
      </c>
    </row>
    <row r="130" spans="1:11" ht="30" x14ac:dyDescent="0.25">
      <c r="A130" s="1">
        <v>2033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3">
        <v>0.53120000000000001</v>
      </c>
      <c r="H130" s="7">
        <f t="shared" si="3"/>
        <v>63.744</v>
      </c>
      <c r="I130" s="2">
        <v>2</v>
      </c>
      <c r="J130" s="27">
        <f t="shared" si="4"/>
        <v>0.72767123287671232</v>
      </c>
      <c r="K130" s="27">
        <f t="shared" si="5"/>
        <v>63744</v>
      </c>
    </row>
    <row r="131" spans="1:11" ht="30" x14ac:dyDescent="0.25">
      <c r="A131" s="1">
        <v>2033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3">
        <v>1.032</v>
      </c>
      <c r="H131" s="7">
        <f t="shared" ref="H131:H194" si="6">K131/1000</f>
        <v>110.42400000000001</v>
      </c>
      <c r="I131" s="2">
        <v>2</v>
      </c>
      <c r="J131" s="27">
        <f t="shared" ref="J131:J194" si="7">((G131/365)*1000)/I131</f>
        <v>1.4136986301369863</v>
      </c>
      <c r="K131" s="27">
        <f t="shared" ref="K131:K194" si="8">E131*J131*365*I131</f>
        <v>110424</v>
      </c>
    </row>
    <row r="132" spans="1:11" ht="30" x14ac:dyDescent="0.25">
      <c r="A132" s="1">
        <v>2033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3">
        <v>0.18182499999999999</v>
      </c>
      <c r="H132" s="7">
        <f t="shared" si="6"/>
        <v>19.6371</v>
      </c>
      <c r="I132" s="2">
        <v>2</v>
      </c>
      <c r="J132" s="27">
        <f t="shared" si="7"/>
        <v>0.24907534246575341</v>
      </c>
      <c r="K132" s="27">
        <f t="shared" si="8"/>
        <v>19637.099999999999</v>
      </c>
    </row>
    <row r="133" spans="1:11" ht="30" x14ac:dyDescent="0.25">
      <c r="A133" s="1">
        <v>2033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3">
        <v>0.92537000000000003</v>
      </c>
      <c r="H133" s="7">
        <f t="shared" si="6"/>
        <v>83.283299999999997</v>
      </c>
      <c r="I133" s="2">
        <v>2</v>
      </c>
      <c r="J133" s="27">
        <f t="shared" si="7"/>
        <v>1.2676301369863014</v>
      </c>
      <c r="K133" s="27">
        <f t="shared" si="8"/>
        <v>83283.3</v>
      </c>
    </row>
    <row r="134" spans="1:11" ht="30" x14ac:dyDescent="0.25">
      <c r="A134" s="1">
        <v>2033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3">
        <v>0.32200000000000001</v>
      </c>
      <c r="H134" s="7">
        <f t="shared" si="6"/>
        <v>29.302</v>
      </c>
      <c r="I134" s="2">
        <v>2</v>
      </c>
      <c r="J134" s="27">
        <f t="shared" si="7"/>
        <v>0.44109589041095892</v>
      </c>
      <c r="K134" s="27">
        <f t="shared" si="8"/>
        <v>29302</v>
      </c>
    </row>
    <row r="135" spans="1:11" ht="45" x14ac:dyDescent="0.25">
      <c r="A135" s="1">
        <v>2033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3">
        <v>4.9000000000000002E-2</v>
      </c>
      <c r="H135" s="7">
        <f t="shared" si="6"/>
        <v>2.3519999999999999</v>
      </c>
      <c r="I135" s="2">
        <v>1</v>
      </c>
      <c r="J135" s="27">
        <f t="shared" si="7"/>
        <v>0.13424657534246576</v>
      </c>
      <c r="K135" s="27">
        <f t="shared" si="8"/>
        <v>2352</v>
      </c>
    </row>
    <row r="136" spans="1:11" ht="45" x14ac:dyDescent="0.25">
      <c r="A136" s="1">
        <v>2033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3">
        <v>0.13100000000000001</v>
      </c>
      <c r="H136" s="7">
        <f t="shared" si="6"/>
        <v>13.362000000000002</v>
      </c>
      <c r="I136" s="2">
        <v>1</v>
      </c>
      <c r="J136" s="27">
        <f t="shared" si="7"/>
        <v>0.35890410958904112</v>
      </c>
      <c r="K136" s="27">
        <f t="shared" si="8"/>
        <v>13362.000000000002</v>
      </c>
    </row>
    <row r="137" spans="1:11" ht="45" x14ac:dyDescent="0.25">
      <c r="A137" s="1">
        <v>2033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3">
        <v>0.14799999999999999</v>
      </c>
      <c r="H137" s="7">
        <f t="shared" si="6"/>
        <v>9.6199999999999992</v>
      </c>
      <c r="I137" s="2">
        <v>1</v>
      </c>
      <c r="J137" s="27">
        <f t="shared" si="7"/>
        <v>0.40547945205479452</v>
      </c>
      <c r="K137" s="27">
        <f t="shared" si="8"/>
        <v>9620</v>
      </c>
    </row>
    <row r="138" spans="1:11" ht="45" x14ac:dyDescent="0.25">
      <c r="A138" s="1">
        <v>2033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3">
        <v>0.42799999999999999</v>
      </c>
      <c r="H138" s="7">
        <f t="shared" si="6"/>
        <v>29.103999999999999</v>
      </c>
      <c r="I138" s="2">
        <v>1</v>
      </c>
      <c r="J138" s="27">
        <f t="shared" si="7"/>
        <v>1.1726027397260275</v>
      </c>
      <c r="K138" s="27">
        <f t="shared" si="8"/>
        <v>29104</v>
      </c>
    </row>
    <row r="139" spans="1:11" ht="30" x14ac:dyDescent="0.25">
      <c r="A139" s="1">
        <v>2033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3">
        <v>0.56799999999999995</v>
      </c>
      <c r="H139" s="7">
        <f t="shared" si="6"/>
        <v>11.927999999999999</v>
      </c>
      <c r="I139" s="2">
        <v>2</v>
      </c>
      <c r="J139" s="27">
        <f t="shared" si="7"/>
        <v>0.77808219178082183</v>
      </c>
      <c r="K139" s="27">
        <f t="shared" si="8"/>
        <v>11927.999999999998</v>
      </c>
    </row>
    <row r="140" spans="1:11" ht="30" x14ac:dyDescent="0.25">
      <c r="A140" s="1">
        <v>2033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3">
        <v>2.246</v>
      </c>
      <c r="H140" s="7">
        <f t="shared" si="6"/>
        <v>13.476000000000003</v>
      </c>
      <c r="I140" s="2">
        <v>2</v>
      </c>
      <c r="J140" s="27">
        <f t="shared" si="7"/>
        <v>3.0767123287671234</v>
      </c>
      <c r="K140" s="27">
        <f t="shared" si="8"/>
        <v>13476.000000000002</v>
      </c>
    </row>
    <row r="141" spans="1:11" ht="30" x14ac:dyDescent="0.25">
      <c r="A141" s="1">
        <v>2033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3">
        <v>0.126</v>
      </c>
      <c r="H141" s="7">
        <f t="shared" si="6"/>
        <v>7.1819999999999995</v>
      </c>
      <c r="I141" s="2">
        <v>2</v>
      </c>
      <c r="J141" s="27">
        <f t="shared" si="7"/>
        <v>0.17260273972602738</v>
      </c>
      <c r="K141" s="27">
        <f t="shared" si="8"/>
        <v>7181.9999999999991</v>
      </c>
    </row>
    <row r="142" spans="1:11" ht="45" x14ac:dyDescent="0.25">
      <c r="A142" s="1">
        <v>2033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3">
        <v>0.13400000000000001</v>
      </c>
      <c r="H142" s="7">
        <f t="shared" si="6"/>
        <v>12.729999999999999</v>
      </c>
      <c r="I142" s="2">
        <v>2</v>
      </c>
      <c r="J142" s="27">
        <f t="shared" si="7"/>
        <v>0.18356164383561643</v>
      </c>
      <c r="K142" s="27">
        <f t="shared" si="8"/>
        <v>12729.999999999998</v>
      </c>
    </row>
    <row r="143" spans="1:11" ht="45" x14ac:dyDescent="0.25">
      <c r="A143" s="1">
        <v>2033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3">
        <v>8.6999999999999994E-2</v>
      </c>
      <c r="H143" s="7">
        <f t="shared" si="6"/>
        <v>16.268999999999998</v>
      </c>
      <c r="I143" s="2">
        <v>2</v>
      </c>
      <c r="J143" s="27">
        <f t="shared" si="7"/>
        <v>0.1191780821917808</v>
      </c>
      <c r="K143" s="27">
        <f t="shared" si="8"/>
        <v>16268.999999999998</v>
      </c>
    </row>
    <row r="144" spans="1:11" ht="45" x14ac:dyDescent="0.25">
      <c r="A144" s="1">
        <v>2033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3">
        <v>0.157</v>
      </c>
      <c r="H144" s="7">
        <f t="shared" si="6"/>
        <v>5.4950000000000001</v>
      </c>
      <c r="I144" s="2">
        <v>2</v>
      </c>
      <c r="J144" s="27">
        <f t="shared" si="7"/>
        <v>0.21506849315068494</v>
      </c>
      <c r="K144" s="27">
        <f t="shared" si="8"/>
        <v>5495</v>
      </c>
    </row>
    <row r="145" spans="1:11" ht="45" x14ac:dyDescent="0.25">
      <c r="A145" s="1">
        <v>2033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3">
        <v>7.3999999999999996E-2</v>
      </c>
      <c r="H145" s="7">
        <f t="shared" si="6"/>
        <v>15.391999999999999</v>
      </c>
      <c r="I145" s="2">
        <v>2</v>
      </c>
      <c r="J145" s="27">
        <f t="shared" si="7"/>
        <v>0.10136986301369863</v>
      </c>
      <c r="K145" s="27">
        <f t="shared" si="8"/>
        <v>15392</v>
      </c>
    </row>
    <row r="146" spans="1:11" ht="45" x14ac:dyDescent="0.25">
      <c r="A146" s="1">
        <v>2033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3">
        <v>0.50800000000000001</v>
      </c>
      <c r="H146" s="7">
        <f t="shared" si="6"/>
        <v>27.939999999999994</v>
      </c>
      <c r="I146" s="2">
        <v>2</v>
      </c>
      <c r="J146" s="27">
        <f t="shared" si="7"/>
        <v>0.69589041095890403</v>
      </c>
      <c r="K146" s="27">
        <f t="shared" si="8"/>
        <v>27939.999999999993</v>
      </c>
    </row>
    <row r="147" spans="1:11" ht="45" x14ac:dyDescent="0.25">
      <c r="A147" s="1">
        <v>2033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3">
        <v>7.0999999999999994E-2</v>
      </c>
      <c r="H147" s="7">
        <f t="shared" si="6"/>
        <v>12.211999999999998</v>
      </c>
      <c r="I147" s="2">
        <v>2</v>
      </c>
      <c r="J147" s="27">
        <f t="shared" si="7"/>
        <v>9.7260273972602729E-2</v>
      </c>
      <c r="K147" s="27">
        <f t="shared" si="8"/>
        <v>12211.999999999998</v>
      </c>
    </row>
    <row r="148" spans="1:11" ht="45" x14ac:dyDescent="0.25">
      <c r="A148" s="1">
        <v>2033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3">
        <v>1.6459999999999999</v>
      </c>
      <c r="H148" s="7">
        <f t="shared" si="6"/>
        <v>97.114000000000004</v>
      </c>
      <c r="I148" s="2">
        <v>2</v>
      </c>
      <c r="J148" s="27">
        <f t="shared" si="7"/>
        <v>2.2547945205479452</v>
      </c>
      <c r="K148" s="27">
        <f t="shared" si="8"/>
        <v>97114</v>
      </c>
    </row>
    <row r="149" spans="1:11" ht="45" x14ac:dyDescent="0.25">
      <c r="A149" s="1">
        <v>2033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3">
        <v>9.9000000000000005E-2</v>
      </c>
      <c r="H149" s="7">
        <f t="shared" si="6"/>
        <v>7.0289999999999999</v>
      </c>
      <c r="I149" s="2">
        <v>2</v>
      </c>
      <c r="J149" s="27">
        <f t="shared" si="7"/>
        <v>0.13561643835616438</v>
      </c>
      <c r="K149" s="27">
        <f t="shared" si="8"/>
        <v>7029</v>
      </c>
    </row>
    <row r="150" spans="1:11" ht="45" x14ac:dyDescent="0.25">
      <c r="A150" s="1">
        <v>2033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3">
        <v>3.6999999999999998E-2</v>
      </c>
      <c r="H150" s="7">
        <f t="shared" si="6"/>
        <v>6.6230000000000002</v>
      </c>
      <c r="I150" s="2">
        <v>2</v>
      </c>
      <c r="J150" s="27">
        <f t="shared" si="7"/>
        <v>5.0684931506849315E-2</v>
      </c>
      <c r="K150" s="27">
        <f t="shared" si="8"/>
        <v>6623</v>
      </c>
    </row>
    <row r="151" spans="1:11" ht="45" x14ac:dyDescent="0.25">
      <c r="A151" s="1">
        <v>2033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3">
        <v>0.17899999999999999</v>
      </c>
      <c r="H151" s="7">
        <f t="shared" si="6"/>
        <v>6.9809999999999999</v>
      </c>
      <c r="I151" s="2">
        <v>2</v>
      </c>
      <c r="J151" s="27">
        <f t="shared" si="7"/>
        <v>0.24520547945205479</v>
      </c>
      <c r="K151" s="27">
        <f t="shared" si="8"/>
        <v>6981</v>
      </c>
    </row>
    <row r="152" spans="1:11" ht="45" x14ac:dyDescent="0.25">
      <c r="A152" s="1">
        <v>2033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3">
        <v>7.9000000000000001E-2</v>
      </c>
      <c r="H152" s="7">
        <f t="shared" si="6"/>
        <v>14.298999999999999</v>
      </c>
      <c r="I152" s="2">
        <v>2</v>
      </c>
      <c r="J152" s="27">
        <f t="shared" si="7"/>
        <v>0.10821917808219178</v>
      </c>
      <c r="K152" s="27">
        <f t="shared" si="8"/>
        <v>14299</v>
      </c>
    </row>
    <row r="153" spans="1:11" ht="45" x14ac:dyDescent="0.25">
      <c r="A153" s="1">
        <v>2033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3">
        <v>3.6999999999999998E-2</v>
      </c>
      <c r="H153" s="7">
        <f t="shared" si="6"/>
        <v>7.6959999999999997</v>
      </c>
      <c r="I153" s="2">
        <v>2</v>
      </c>
      <c r="J153" s="27">
        <f t="shared" si="7"/>
        <v>5.0684931506849315E-2</v>
      </c>
      <c r="K153" s="27">
        <f t="shared" si="8"/>
        <v>7696</v>
      </c>
    </row>
    <row r="154" spans="1:11" ht="45" x14ac:dyDescent="0.25">
      <c r="A154" s="1">
        <v>2033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3">
        <v>7.5999999999999998E-2</v>
      </c>
      <c r="H154" s="7">
        <f t="shared" si="6"/>
        <v>8.2840000000000007</v>
      </c>
      <c r="I154" s="2">
        <v>2</v>
      </c>
      <c r="J154" s="27">
        <f t="shared" si="7"/>
        <v>0.10410958904109589</v>
      </c>
      <c r="K154" s="27">
        <f t="shared" si="8"/>
        <v>8284</v>
      </c>
    </row>
    <row r="155" spans="1:11" ht="45" x14ac:dyDescent="0.25">
      <c r="A155" s="1">
        <v>2033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3">
        <v>0.16400000000000001</v>
      </c>
      <c r="H155" s="7">
        <f t="shared" si="6"/>
        <v>12.956000000000001</v>
      </c>
      <c r="I155" s="2">
        <v>2</v>
      </c>
      <c r="J155" s="27">
        <f t="shared" si="7"/>
        <v>0.22465753424657536</v>
      </c>
      <c r="K155" s="27">
        <f t="shared" si="8"/>
        <v>12956.000000000002</v>
      </c>
    </row>
    <row r="156" spans="1:11" ht="45" x14ac:dyDescent="0.25">
      <c r="A156" s="1">
        <v>2033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3">
        <v>0.23</v>
      </c>
      <c r="H156" s="7">
        <f t="shared" si="6"/>
        <v>13.340000000000002</v>
      </c>
      <c r="I156" s="2">
        <v>2</v>
      </c>
      <c r="J156" s="27">
        <f t="shared" si="7"/>
        <v>0.31506849315068497</v>
      </c>
      <c r="K156" s="27">
        <f t="shared" si="8"/>
        <v>13340.000000000002</v>
      </c>
    </row>
    <row r="157" spans="1:11" ht="45" x14ac:dyDescent="0.25">
      <c r="A157" s="1">
        <v>2033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3">
        <v>0.111</v>
      </c>
      <c r="H157" s="7">
        <f t="shared" si="6"/>
        <v>7.104000000000001</v>
      </c>
      <c r="I157" s="2">
        <v>2</v>
      </c>
      <c r="J157" s="27">
        <f t="shared" si="7"/>
        <v>0.15205479452054796</v>
      </c>
      <c r="K157" s="27">
        <f t="shared" si="8"/>
        <v>7104.0000000000009</v>
      </c>
    </row>
    <row r="158" spans="1:11" ht="45" x14ac:dyDescent="0.25">
      <c r="A158" s="1">
        <v>2033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3">
        <v>0.14199999999999999</v>
      </c>
      <c r="H158" s="7">
        <f t="shared" si="6"/>
        <v>12.638</v>
      </c>
      <c r="I158" s="2">
        <v>2</v>
      </c>
      <c r="J158" s="27">
        <f t="shared" si="7"/>
        <v>0.19452054794520546</v>
      </c>
      <c r="K158" s="27">
        <f t="shared" si="8"/>
        <v>12638</v>
      </c>
    </row>
    <row r="159" spans="1:11" ht="45" x14ac:dyDescent="0.25">
      <c r="A159" s="1">
        <v>2033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3">
        <v>0.104</v>
      </c>
      <c r="H159" s="7">
        <f t="shared" si="6"/>
        <v>7.6959999999999997</v>
      </c>
      <c r="I159" s="2">
        <v>2</v>
      </c>
      <c r="J159" s="27">
        <f t="shared" si="7"/>
        <v>0.14246575342465753</v>
      </c>
      <c r="K159" s="27">
        <f t="shared" si="8"/>
        <v>7696</v>
      </c>
    </row>
    <row r="160" spans="1:11" ht="45" x14ac:dyDescent="0.25">
      <c r="A160" s="1">
        <v>2033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3">
        <v>1.1299999999999999</v>
      </c>
      <c r="H160" s="7">
        <f t="shared" si="6"/>
        <v>140.11999999999998</v>
      </c>
      <c r="I160" s="2">
        <v>1</v>
      </c>
      <c r="J160" s="27">
        <f t="shared" si="7"/>
        <v>3.0958904109589036</v>
      </c>
      <c r="K160" s="27">
        <f t="shared" si="8"/>
        <v>140119.99999999997</v>
      </c>
    </row>
    <row r="161" spans="1:11" ht="30" x14ac:dyDescent="0.25">
      <c r="A161" s="1">
        <v>2033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3">
        <v>0.58399999999999996</v>
      </c>
      <c r="H161" s="7">
        <f t="shared" si="6"/>
        <v>84.095999999999989</v>
      </c>
      <c r="I161" s="2">
        <v>1</v>
      </c>
      <c r="J161" s="27">
        <f t="shared" si="7"/>
        <v>1.5999999999999999</v>
      </c>
      <c r="K161" s="27">
        <f t="shared" si="8"/>
        <v>84095.999999999985</v>
      </c>
    </row>
    <row r="162" spans="1:11" ht="30" x14ac:dyDescent="0.25">
      <c r="A162" s="1">
        <v>2033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3">
        <v>8.4000000000000005E-2</v>
      </c>
      <c r="H162" s="7">
        <f t="shared" si="6"/>
        <v>14.616</v>
      </c>
      <c r="I162" s="2">
        <v>1</v>
      </c>
      <c r="J162" s="27">
        <f t="shared" si="7"/>
        <v>0.23013698630136986</v>
      </c>
      <c r="K162" s="27">
        <f t="shared" si="8"/>
        <v>14616</v>
      </c>
    </row>
    <row r="163" spans="1:11" ht="30" x14ac:dyDescent="0.25">
      <c r="A163" s="1">
        <v>2033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3">
        <v>6.0000000000000001E-3</v>
      </c>
      <c r="H163" s="7">
        <f t="shared" si="6"/>
        <v>1.008</v>
      </c>
      <c r="I163" s="2">
        <v>1</v>
      </c>
      <c r="J163" s="27">
        <f t="shared" si="7"/>
        <v>1.6438356164383564E-2</v>
      </c>
      <c r="K163" s="27">
        <f t="shared" si="8"/>
        <v>1008.0000000000001</v>
      </c>
    </row>
    <row r="164" spans="1:11" ht="30" x14ac:dyDescent="0.25">
      <c r="A164" s="1">
        <v>2033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3">
        <v>3.6999999999999998E-2</v>
      </c>
      <c r="H164" s="7">
        <f t="shared" si="6"/>
        <v>4.625</v>
      </c>
      <c r="I164" s="2">
        <v>1</v>
      </c>
      <c r="J164" s="27">
        <f t="shared" si="7"/>
        <v>0.10136986301369863</v>
      </c>
      <c r="K164" s="27">
        <f t="shared" si="8"/>
        <v>4625</v>
      </c>
    </row>
    <row r="165" spans="1:11" ht="30" x14ac:dyDescent="0.25">
      <c r="A165" s="1">
        <v>2033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3">
        <v>0.58499999999999996</v>
      </c>
      <c r="H165" s="7">
        <f t="shared" si="6"/>
        <v>64.935000000000002</v>
      </c>
      <c r="I165" s="2">
        <v>1</v>
      </c>
      <c r="J165" s="27">
        <f t="shared" si="7"/>
        <v>1.6027397260273972</v>
      </c>
      <c r="K165" s="27">
        <f t="shared" si="8"/>
        <v>64935</v>
      </c>
    </row>
    <row r="166" spans="1:11" ht="30" x14ac:dyDescent="0.25">
      <c r="A166" s="1">
        <v>2033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3">
        <v>0.11</v>
      </c>
      <c r="H166" s="7">
        <f t="shared" si="6"/>
        <v>17.93</v>
      </c>
      <c r="I166" s="2">
        <v>1</v>
      </c>
      <c r="J166" s="27">
        <f t="shared" si="7"/>
        <v>0.30136986301369867</v>
      </c>
      <c r="K166" s="27">
        <f t="shared" si="8"/>
        <v>17930</v>
      </c>
    </row>
    <row r="167" spans="1:11" ht="30" x14ac:dyDescent="0.25">
      <c r="A167" s="1">
        <v>2033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3">
        <v>7.9000000000000001E-2</v>
      </c>
      <c r="H167" s="7">
        <f t="shared" si="6"/>
        <v>8.4529999999999994</v>
      </c>
      <c r="I167" s="2">
        <v>1</v>
      </c>
      <c r="J167" s="27">
        <f t="shared" si="7"/>
        <v>0.21643835616438356</v>
      </c>
      <c r="K167" s="27">
        <f t="shared" si="8"/>
        <v>8453</v>
      </c>
    </row>
    <row r="168" spans="1:11" ht="45" x14ac:dyDescent="0.25">
      <c r="A168" s="1">
        <v>2033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3">
        <v>0.57599999999999996</v>
      </c>
      <c r="H168" s="7">
        <f t="shared" si="6"/>
        <v>12.96</v>
      </c>
      <c r="I168" s="2">
        <v>2</v>
      </c>
      <c r="J168" s="27">
        <f t="shared" si="7"/>
        <v>0.78904109589041094</v>
      </c>
      <c r="K168" s="27">
        <f t="shared" si="8"/>
        <v>12960</v>
      </c>
    </row>
    <row r="169" spans="1:11" ht="45" x14ac:dyDescent="0.25">
      <c r="A169" s="1">
        <v>2033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3">
        <v>0.13900000000000001</v>
      </c>
      <c r="H169" s="7">
        <f t="shared" si="6"/>
        <v>5.838000000000001</v>
      </c>
      <c r="I169" s="2">
        <v>2</v>
      </c>
      <c r="J169" s="27">
        <f t="shared" si="7"/>
        <v>0.19041095890410961</v>
      </c>
      <c r="K169" s="27">
        <f t="shared" si="8"/>
        <v>5838.0000000000009</v>
      </c>
    </row>
    <row r="170" spans="1:11" ht="45" x14ac:dyDescent="0.25">
      <c r="A170" s="1">
        <v>2033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3">
        <v>1.3080000000000001</v>
      </c>
      <c r="H170" s="7">
        <f t="shared" si="6"/>
        <v>62.784000000000006</v>
      </c>
      <c r="I170" s="2">
        <v>2</v>
      </c>
      <c r="J170" s="27">
        <f t="shared" si="7"/>
        <v>1.7917808219178084</v>
      </c>
      <c r="K170" s="27">
        <f t="shared" si="8"/>
        <v>62784.000000000007</v>
      </c>
    </row>
    <row r="171" spans="1:11" ht="45" x14ac:dyDescent="0.25">
      <c r="A171" s="1">
        <v>2033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3">
        <v>3.0000000000000001E-3</v>
      </c>
      <c r="H171" s="7">
        <f t="shared" si="6"/>
        <v>0.18000000000000002</v>
      </c>
      <c r="I171" s="2">
        <v>2</v>
      </c>
      <c r="J171" s="27">
        <f t="shared" si="7"/>
        <v>4.1095890410958909E-3</v>
      </c>
      <c r="K171" s="27">
        <f t="shared" si="8"/>
        <v>180.00000000000003</v>
      </c>
    </row>
    <row r="172" spans="1:11" ht="45" x14ac:dyDescent="0.25">
      <c r="A172" s="1">
        <v>2033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3">
        <v>0.22700000000000001</v>
      </c>
      <c r="H172" s="7">
        <f t="shared" si="6"/>
        <v>8.1720000000000024</v>
      </c>
      <c r="I172" s="2">
        <v>2</v>
      </c>
      <c r="J172" s="27">
        <f t="shared" si="7"/>
        <v>0.3109589041095891</v>
      </c>
      <c r="K172" s="27">
        <f t="shared" si="8"/>
        <v>8172.0000000000018</v>
      </c>
    </row>
    <row r="173" spans="1:11" ht="45" x14ac:dyDescent="0.25">
      <c r="A173" s="1">
        <v>2033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3">
        <v>0.151</v>
      </c>
      <c r="H173" s="7">
        <f t="shared" si="6"/>
        <v>0.90600000000000014</v>
      </c>
      <c r="I173" s="2">
        <v>2</v>
      </c>
      <c r="J173" s="27">
        <f t="shared" si="7"/>
        <v>0.20684931506849316</v>
      </c>
      <c r="K173" s="27">
        <f t="shared" si="8"/>
        <v>906.00000000000011</v>
      </c>
    </row>
    <row r="174" spans="1:11" ht="45" x14ac:dyDescent="0.25">
      <c r="A174" s="1">
        <v>2033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3">
        <v>9.9000000000000005E-2</v>
      </c>
      <c r="H174" s="7">
        <f t="shared" si="6"/>
        <v>2.0790000000000002</v>
      </c>
      <c r="I174" s="2">
        <v>2</v>
      </c>
      <c r="J174" s="27">
        <f t="shared" si="7"/>
        <v>0.13561643835616438</v>
      </c>
      <c r="K174" s="27">
        <f t="shared" si="8"/>
        <v>2079</v>
      </c>
    </row>
    <row r="175" spans="1:11" ht="45" x14ac:dyDescent="0.25">
      <c r="A175" s="1">
        <v>2033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3">
        <v>5.3999999999999999E-2</v>
      </c>
      <c r="H175" s="7">
        <f t="shared" si="6"/>
        <v>1.782</v>
      </c>
      <c r="I175" s="2">
        <v>2</v>
      </c>
      <c r="J175" s="27">
        <f t="shared" si="7"/>
        <v>7.3972602739726029E-2</v>
      </c>
      <c r="K175" s="27">
        <f t="shared" si="8"/>
        <v>1782</v>
      </c>
    </row>
    <row r="176" spans="1:11" ht="45" x14ac:dyDescent="0.25">
      <c r="A176" s="1">
        <v>2033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3">
        <v>0.22500000000000001</v>
      </c>
      <c r="H176" s="7">
        <f t="shared" si="6"/>
        <v>3.6</v>
      </c>
      <c r="I176" s="2">
        <v>2</v>
      </c>
      <c r="J176" s="27">
        <f t="shared" si="7"/>
        <v>0.30821917808219179</v>
      </c>
      <c r="K176" s="27">
        <f t="shared" si="8"/>
        <v>3600</v>
      </c>
    </row>
    <row r="177" spans="1:11" ht="45" x14ac:dyDescent="0.25">
      <c r="A177" s="1">
        <v>2033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3">
        <v>1.7310000000000001</v>
      </c>
      <c r="H177" s="7">
        <f t="shared" si="6"/>
        <v>10.386000000000001</v>
      </c>
      <c r="I177" s="2">
        <v>2</v>
      </c>
      <c r="J177" s="27">
        <f t="shared" si="7"/>
        <v>2.371232876712329</v>
      </c>
      <c r="K177" s="27">
        <f t="shared" si="8"/>
        <v>10386.000000000002</v>
      </c>
    </row>
    <row r="178" spans="1:11" ht="45" x14ac:dyDescent="0.25">
      <c r="A178" s="1">
        <v>2033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3">
        <v>0.11899999999999999</v>
      </c>
      <c r="H178" s="7">
        <f t="shared" si="6"/>
        <v>0.71399999999999997</v>
      </c>
      <c r="I178" s="2">
        <v>2</v>
      </c>
      <c r="J178" s="27">
        <f t="shared" si="7"/>
        <v>0.16301369863013698</v>
      </c>
      <c r="K178" s="27">
        <f t="shared" si="8"/>
        <v>714</v>
      </c>
    </row>
    <row r="179" spans="1:11" ht="45" x14ac:dyDescent="0.25">
      <c r="A179" s="1">
        <v>2033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3">
        <v>0.187</v>
      </c>
      <c r="H179" s="7">
        <f t="shared" si="6"/>
        <v>1.496</v>
      </c>
      <c r="I179" s="2">
        <v>2</v>
      </c>
      <c r="J179" s="27">
        <f t="shared" si="7"/>
        <v>0.25616438356164384</v>
      </c>
      <c r="K179" s="27">
        <f t="shared" si="8"/>
        <v>1496</v>
      </c>
    </row>
    <row r="180" spans="1:11" ht="45" x14ac:dyDescent="0.25">
      <c r="A180" s="1">
        <v>2033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3">
        <v>7.5999999999999998E-2</v>
      </c>
      <c r="H180" s="7">
        <f t="shared" si="6"/>
        <v>3.5720000000000005</v>
      </c>
      <c r="I180" s="2">
        <v>2</v>
      </c>
      <c r="J180" s="27">
        <f t="shared" si="7"/>
        <v>0.10410958904109589</v>
      </c>
      <c r="K180" s="27">
        <f t="shared" si="8"/>
        <v>3572.0000000000005</v>
      </c>
    </row>
    <row r="181" spans="1:11" ht="45" x14ac:dyDescent="0.25">
      <c r="A181" s="1">
        <v>2033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3">
        <v>0.156</v>
      </c>
      <c r="H181" s="7">
        <f t="shared" si="6"/>
        <v>4.6800000000000006</v>
      </c>
      <c r="I181" s="2">
        <v>2</v>
      </c>
      <c r="J181" s="27">
        <f t="shared" si="7"/>
        <v>0.21369863013698631</v>
      </c>
      <c r="K181" s="27">
        <f t="shared" si="8"/>
        <v>4680.0000000000009</v>
      </c>
    </row>
    <row r="182" spans="1:11" ht="30" x14ac:dyDescent="0.25">
      <c r="A182" s="1">
        <v>2033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3">
        <v>0.124</v>
      </c>
      <c r="H182" s="7">
        <f t="shared" si="6"/>
        <v>1.1160000000000001</v>
      </c>
      <c r="I182" s="2">
        <v>4</v>
      </c>
      <c r="J182" s="27">
        <f t="shared" si="7"/>
        <v>8.4931506849315067E-2</v>
      </c>
      <c r="K182" s="27">
        <f t="shared" si="8"/>
        <v>1116</v>
      </c>
    </row>
    <row r="183" spans="1:11" ht="30" x14ac:dyDescent="0.25">
      <c r="A183" s="1">
        <v>2033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3">
        <v>0.879</v>
      </c>
      <c r="H183" s="7">
        <f t="shared" si="6"/>
        <v>3.5160000000000005</v>
      </c>
      <c r="I183" s="2">
        <v>4</v>
      </c>
      <c r="J183" s="27">
        <f t="shared" si="7"/>
        <v>0.602054794520548</v>
      </c>
      <c r="K183" s="27">
        <f t="shared" si="8"/>
        <v>3516.0000000000005</v>
      </c>
    </row>
    <row r="184" spans="1:11" ht="30" x14ac:dyDescent="0.25">
      <c r="A184" s="1">
        <v>2033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3">
        <v>5.6000000000000001E-2</v>
      </c>
      <c r="H184" s="7">
        <f t="shared" si="6"/>
        <v>1.1536000000000002</v>
      </c>
      <c r="I184" s="2">
        <v>4</v>
      </c>
      <c r="J184" s="27">
        <f t="shared" si="7"/>
        <v>3.8356164383561646E-2</v>
      </c>
      <c r="K184" s="27">
        <f t="shared" si="8"/>
        <v>1153.6000000000001</v>
      </c>
    </row>
    <row r="185" spans="1:11" ht="30" x14ac:dyDescent="0.25">
      <c r="A185" s="1">
        <v>2033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3">
        <v>0.153</v>
      </c>
      <c r="H185" s="7">
        <f t="shared" si="6"/>
        <v>5.202</v>
      </c>
      <c r="I185" s="2">
        <v>4</v>
      </c>
      <c r="J185" s="27">
        <f t="shared" si="7"/>
        <v>0.10479452054794521</v>
      </c>
      <c r="K185" s="27">
        <f t="shared" si="8"/>
        <v>5202</v>
      </c>
    </row>
    <row r="186" spans="1:11" ht="30" x14ac:dyDescent="0.25">
      <c r="A186" s="1">
        <v>2033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3">
        <v>0.13500000000000001</v>
      </c>
      <c r="H186" s="7">
        <f t="shared" si="6"/>
        <v>6.2100000000000009</v>
      </c>
      <c r="I186" s="2">
        <v>4</v>
      </c>
      <c r="J186" s="27">
        <f t="shared" si="7"/>
        <v>9.2465753424657543E-2</v>
      </c>
      <c r="K186" s="27">
        <f t="shared" si="8"/>
        <v>6210.0000000000009</v>
      </c>
    </row>
    <row r="187" spans="1:11" ht="30" x14ac:dyDescent="0.25">
      <c r="A187" s="1">
        <v>2033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3">
        <v>4.0640000000000001</v>
      </c>
      <c r="H187" s="7">
        <f t="shared" si="6"/>
        <v>78.841599999999985</v>
      </c>
      <c r="I187" s="2">
        <v>4</v>
      </c>
      <c r="J187" s="27">
        <f t="shared" si="7"/>
        <v>2.7835616438356161</v>
      </c>
      <c r="K187" s="27">
        <f t="shared" si="8"/>
        <v>78841.599999999991</v>
      </c>
    </row>
    <row r="188" spans="1:11" ht="30" x14ac:dyDescent="0.25">
      <c r="A188" s="1">
        <v>2033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3">
        <v>0.72799999999999998</v>
      </c>
      <c r="H188" s="7">
        <f t="shared" si="6"/>
        <v>36.4</v>
      </c>
      <c r="I188" s="2">
        <v>4</v>
      </c>
      <c r="J188" s="27">
        <f t="shared" si="7"/>
        <v>0.49863013698630132</v>
      </c>
      <c r="K188" s="27">
        <f t="shared" si="8"/>
        <v>36400</v>
      </c>
    </row>
    <row r="189" spans="1:11" ht="30" x14ac:dyDescent="0.25">
      <c r="A189" s="1">
        <v>2033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3">
        <v>0.155</v>
      </c>
      <c r="H189" s="7">
        <f t="shared" si="6"/>
        <v>8.2150000000000016</v>
      </c>
      <c r="I189" s="2">
        <v>4</v>
      </c>
      <c r="J189" s="27">
        <f t="shared" si="7"/>
        <v>0.10616438356164384</v>
      </c>
      <c r="K189" s="27">
        <f t="shared" si="8"/>
        <v>8215.0000000000018</v>
      </c>
    </row>
    <row r="190" spans="1:11" ht="30" x14ac:dyDescent="0.25">
      <c r="A190" s="1">
        <v>2033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3">
        <v>2.5999999999999999E-2</v>
      </c>
      <c r="H190" s="7">
        <f t="shared" si="6"/>
        <v>0.93600000000000005</v>
      </c>
      <c r="I190" s="2">
        <v>4</v>
      </c>
      <c r="J190" s="27">
        <f t="shared" si="7"/>
        <v>1.7808219178082191E-2</v>
      </c>
      <c r="K190" s="27">
        <f t="shared" si="8"/>
        <v>936</v>
      </c>
    </row>
    <row r="191" spans="1:11" ht="30" x14ac:dyDescent="0.25">
      <c r="A191" s="1">
        <v>2033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3">
        <v>2.3E-2</v>
      </c>
      <c r="H191" s="7">
        <f t="shared" si="6"/>
        <v>5.105999999999999</v>
      </c>
      <c r="I191" s="2">
        <v>1</v>
      </c>
      <c r="J191" s="27">
        <f t="shared" si="7"/>
        <v>6.3013698630136977E-2</v>
      </c>
      <c r="K191" s="27">
        <f t="shared" si="8"/>
        <v>5105.9999999999991</v>
      </c>
    </row>
    <row r="192" spans="1:11" ht="30" x14ac:dyDescent="0.25">
      <c r="A192" s="1">
        <v>2033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3">
        <v>3.2000000000000001E-2</v>
      </c>
      <c r="H192" s="7">
        <f t="shared" si="6"/>
        <v>5.44</v>
      </c>
      <c r="I192" s="2">
        <v>1</v>
      </c>
      <c r="J192" s="27">
        <f t="shared" si="7"/>
        <v>8.7671232876712329E-2</v>
      </c>
      <c r="K192" s="27">
        <f t="shared" si="8"/>
        <v>5440</v>
      </c>
    </row>
    <row r="193" spans="1:11" ht="30" x14ac:dyDescent="0.25">
      <c r="A193" s="1">
        <v>2033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3">
        <v>8.4000000000000005E-2</v>
      </c>
      <c r="H193" s="7">
        <f t="shared" si="6"/>
        <v>20.664000000000001</v>
      </c>
      <c r="I193" s="2">
        <v>1</v>
      </c>
      <c r="J193" s="27">
        <f t="shared" si="7"/>
        <v>0.23013698630136986</v>
      </c>
      <c r="K193" s="27">
        <f t="shared" si="8"/>
        <v>20664</v>
      </c>
    </row>
    <row r="194" spans="1:11" ht="30" x14ac:dyDescent="0.25">
      <c r="A194" s="1">
        <v>2033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3">
        <v>7.5999999999999998E-2</v>
      </c>
      <c r="H194" s="7">
        <f t="shared" si="6"/>
        <v>17.251999999999999</v>
      </c>
      <c r="I194" s="2">
        <v>1</v>
      </c>
      <c r="J194" s="27">
        <f t="shared" si="7"/>
        <v>0.20821917808219179</v>
      </c>
      <c r="K194" s="27">
        <f t="shared" si="8"/>
        <v>17252</v>
      </c>
    </row>
    <row r="195" spans="1:11" ht="30" x14ac:dyDescent="0.25">
      <c r="A195" s="1">
        <v>2033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3">
        <v>0.437</v>
      </c>
      <c r="H195" s="7">
        <f t="shared" ref="H195:H258" si="9">K195/1000</f>
        <v>84.778000000000006</v>
      </c>
      <c r="I195" s="2">
        <v>1</v>
      </c>
      <c r="J195" s="27">
        <f t="shared" ref="J195:J258" si="10">((G195/365)*1000)/I195</f>
        <v>1.1972602739726028</v>
      </c>
      <c r="K195" s="27">
        <f t="shared" ref="K195:K258" si="11">E195*J195*365*I195</f>
        <v>84778</v>
      </c>
    </row>
    <row r="196" spans="1:11" ht="30" x14ac:dyDescent="0.25">
      <c r="A196" s="1">
        <v>2033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3">
        <v>5.1999999999999998E-2</v>
      </c>
      <c r="H196" s="7">
        <f t="shared" si="9"/>
        <v>12.635999999999999</v>
      </c>
      <c r="I196" s="2">
        <v>1</v>
      </c>
      <c r="J196" s="27">
        <f t="shared" si="10"/>
        <v>0.14246575342465753</v>
      </c>
      <c r="K196" s="27">
        <f t="shared" si="11"/>
        <v>12636</v>
      </c>
    </row>
    <row r="197" spans="1:11" ht="30" x14ac:dyDescent="0.25">
      <c r="A197" s="1">
        <v>2033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3">
        <v>1.7000000000000001E-2</v>
      </c>
      <c r="H197" s="7">
        <f t="shared" si="9"/>
        <v>4.3690000000000007</v>
      </c>
      <c r="I197" s="2">
        <v>1</v>
      </c>
      <c r="J197" s="27">
        <f t="shared" si="10"/>
        <v>4.6575342465753428E-2</v>
      </c>
      <c r="K197" s="27">
        <f t="shared" si="11"/>
        <v>4369.0000000000009</v>
      </c>
    </row>
    <row r="198" spans="1:11" ht="30" x14ac:dyDescent="0.25">
      <c r="A198" s="1">
        <v>2033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3">
        <v>0.30099999999999999</v>
      </c>
      <c r="H198" s="7">
        <f t="shared" si="9"/>
        <v>21.672000000000001</v>
      </c>
      <c r="I198" s="2">
        <v>7</v>
      </c>
      <c r="J198" s="27">
        <f t="shared" si="10"/>
        <v>0.11780821917808218</v>
      </c>
      <c r="K198" s="27">
        <f t="shared" si="11"/>
        <v>21672</v>
      </c>
    </row>
    <row r="199" spans="1:11" ht="30" x14ac:dyDescent="0.25">
      <c r="A199" s="1">
        <v>2033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3">
        <v>0.11600000000000001</v>
      </c>
      <c r="H199" s="7">
        <f t="shared" si="9"/>
        <v>8.8160000000000007</v>
      </c>
      <c r="I199" s="2">
        <v>7</v>
      </c>
      <c r="J199" s="27">
        <f t="shared" si="10"/>
        <v>4.5401174168297462E-2</v>
      </c>
      <c r="K199" s="27">
        <f t="shared" si="11"/>
        <v>8816</v>
      </c>
    </row>
    <row r="200" spans="1:11" ht="30" x14ac:dyDescent="0.25">
      <c r="A200" s="1">
        <v>2033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3">
        <v>0.11899999999999999</v>
      </c>
      <c r="H200" s="7">
        <f t="shared" si="9"/>
        <v>10.115</v>
      </c>
      <c r="I200" s="2">
        <v>7</v>
      </c>
      <c r="J200" s="27">
        <f t="shared" si="10"/>
        <v>4.6575342465753421E-2</v>
      </c>
      <c r="K200" s="27">
        <f t="shared" si="11"/>
        <v>10115</v>
      </c>
    </row>
    <row r="201" spans="1:11" ht="30" x14ac:dyDescent="0.25">
      <c r="A201" s="1">
        <v>2033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3">
        <v>0.151</v>
      </c>
      <c r="H201" s="7">
        <f t="shared" si="9"/>
        <v>14.798</v>
      </c>
      <c r="I201" s="2">
        <v>7</v>
      </c>
      <c r="J201" s="27">
        <f t="shared" si="10"/>
        <v>5.9099804305283762E-2</v>
      </c>
      <c r="K201" s="27">
        <f t="shared" si="11"/>
        <v>14798</v>
      </c>
    </row>
    <row r="202" spans="1:11" ht="30" x14ac:dyDescent="0.25">
      <c r="A202" s="1">
        <v>2033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3">
        <v>0.219</v>
      </c>
      <c r="H202" s="7">
        <f t="shared" si="9"/>
        <v>20.148</v>
      </c>
      <c r="I202" s="2">
        <v>7</v>
      </c>
      <c r="J202" s="27">
        <f t="shared" si="10"/>
        <v>8.5714285714285715E-2</v>
      </c>
      <c r="K202" s="27">
        <f t="shared" si="11"/>
        <v>20148</v>
      </c>
    </row>
    <row r="203" spans="1:11" ht="30" x14ac:dyDescent="0.25">
      <c r="A203" s="1">
        <v>2033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3">
        <v>0.14499999999999999</v>
      </c>
      <c r="H203" s="7">
        <f t="shared" si="9"/>
        <v>13.05</v>
      </c>
      <c r="I203" s="2">
        <v>7</v>
      </c>
      <c r="J203" s="27">
        <f t="shared" si="10"/>
        <v>5.6751467710371817E-2</v>
      </c>
      <c r="K203" s="27">
        <f t="shared" si="11"/>
        <v>13050</v>
      </c>
    </row>
    <row r="204" spans="1:11" ht="30" x14ac:dyDescent="0.25">
      <c r="A204" s="1">
        <v>2033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3">
        <v>0.36099999999999999</v>
      </c>
      <c r="H204" s="7">
        <f t="shared" si="9"/>
        <v>25.270000000000003</v>
      </c>
      <c r="I204" s="2">
        <v>7</v>
      </c>
      <c r="J204" s="27">
        <f t="shared" si="10"/>
        <v>0.14129158512720158</v>
      </c>
      <c r="K204" s="27">
        <f t="shared" si="11"/>
        <v>25270.000000000004</v>
      </c>
    </row>
    <row r="205" spans="1:11" ht="30" x14ac:dyDescent="0.25">
      <c r="A205" s="1">
        <v>2033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3">
        <v>0.11600000000000001</v>
      </c>
      <c r="H205" s="7">
        <f t="shared" si="9"/>
        <v>8.0040000000000013</v>
      </c>
      <c r="I205" s="2">
        <v>7</v>
      </c>
      <c r="J205" s="27">
        <f t="shared" si="10"/>
        <v>4.5401174168297462E-2</v>
      </c>
      <c r="K205" s="27">
        <f t="shared" si="11"/>
        <v>8004.0000000000009</v>
      </c>
    </row>
    <row r="206" spans="1:11" ht="30" x14ac:dyDescent="0.25">
      <c r="A206" s="1">
        <v>2033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3">
        <v>0.59299999999999997</v>
      </c>
      <c r="H206" s="7">
        <f t="shared" si="9"/>
        <v>67.602000000000004</v>
      </c>
      <c r="I206" s="2">
        <v>7</v>
      </c>
      <c r="J206" s="27">
        <f t="shared" si="10"/>
        <v>0.23209393346379645</v>
      </c>
      <c r="K206" s="27">
        <f t="shared" si="11"/>
        <v>67602</v>
      </c>
    </row>
    <row r="207" spans="1:11" ht="30" x14ac:dyDescent="0.25">
      <c r="A207" s="1">
        <v>2033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3">
        <v>1.518</v>
      </c>
      <c r="H207" s="7">
        <f t="shared" si="9"/>
        <v>121.44</v>
      </c>
      <c r="I207" s="2">
        <v>7</v>
      </c>
      <c r="J207" s="27">
        <f t="shared" si="10"/>
        <v>0.59412915851272019</v>
      </c>
      <c r="K207" s="27">
        <f t="shared" si="11"/>
        <v>121440</v>
      </c>
    </row>
    <row r="208" spans="1:11" ht="30" x14ac:dyDescent="0.25">
      <c r="A208" s="1">
        <v>2033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3">
        <v>5.1999999999999998E-2</v>
      </c>
      <c r="H208" s="7">
        <f t="shared" si="9"/>
        <v>5.8239999999999998</v>
      </c>
      <c r="I208" s="2">
        <v>7</v>
      </c>
      <c r="J208" s="27">
        <f t="shared" si="10"/>
        <v>2.0352250489236789E-2</v>
      </c>
      <c r="K208" s="27">
        <f t="shared" si="11"/>
        <v>5824</v>
      </c>
    </row>
    <row r="209" spans="1:11" ht="30" x14ac:dyDescent="0.25">
      <c r="A209" s="1">
        <v>2033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3">
        <v>9.6000000000000002E-2</v>
      </c>
      <c r="H209" s="7">
        <f t="shared" si="9"/>
        <v>8.6400000000000023</v>
      </c>
      <c r="I209" s="2">
        <v>7</v>
      </c>
      <c r="J209" s="27">
        <f t="shared" si="10"/>
        <v>3.7573385518591004E-2</v>
      </c>
      <c r="K209" s="27">
        <f t="shared" si="11"/>
        <v>8640.0000000000018</v>
      </c>
    </row>
    <row r="210" spans="1:11" ht="30" x14ac:dyDescent="0.25">
      <c r="A210" s="1">
        <v>2033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3">
        <v>0.42</v>
      </c>
      <c r="H210" s="7">
        <f t="shared" si="9"/>
        <v>35.279999999999994</v>
      </c>
      <c r="I210" s="2">
        <v>7</v>
      </c>
      <c r="J210" s="27">
        <f t="shared" si="10"/>
        <v>0.16438356164383561</v>
      </c>
      <c r="K210" s="27">
        <f t="shared" si="11"/>
        <v>35279.999999999993</v>
      </c>
    </row>
    <row r="211" spans="1:11" ht="30" x14ac:dyDescent="0.25">
      <c r="A211" s="1">
        <v>2033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3">
        <v>0.55900000000000005</v>
      </c>
      <c r="H211" s="7">
        <f t="shared" si="9"/>
        <v>36.335000000000001</v>
      </c>
      <c r="I211" s="2">
        <v>7</v>
      </c>
      <c r="J211" s="27">
        <f t="shared" si="10"/>
        <v>0.21878669275929549</v>
      </c>
      <c r="K211" s="27">
        <f t="shared" si="11"/>
        <v>36335</v>
      </c>
    </row>
    <row r="212" spans="1:11" ht="30" x14ac:dyDescent="0.25">
      <c r="A212" s="1">
        <v>2033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3">
        <v>1E-3</v>
      </c>
      <c r="H212" s="7">
        <f t="shared" si="9"/>
        <v>0.14399999999999999</v>
      </c>
      <c r="I212" s="2">
        <v>7</v>
      </c>
      <c r="J212" s="27">
        <f t="shared" si="10"/>
        <v>3.9138943248532291E-4</v>
      </c>
      <c r="K212" s="27">
        <f t="shared" si="11"/>
        <v>144</v>
      </c>
    </row>
    <row r="213" spans="1:11" ht="30" x14ac:dyDescent="0.25">
      <c r="A213" s="1">
        <v>2033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3">
        <v>0.20100000000000001</v>
      </c>
      <c r="H213" s="7">
        <f t="shared" si="9"/>
        <v>14.070000000000002</v>
      </c>
      <c r="I213" s="2">
        <v>7</v>
      </c>
      <c r="J213" s="27">
        <f t="shared" si="10"/>
        <v>7.8669275929549906E-2</v>
      </c>
      <c r="K213" s="27">
        <f t="shared" si="11"/>
        <v>14070.000000000002</v>
      </c>
    </row>
    <row r="214" spans="1:11" ht="30" x14ac:dyDescent="0.25">
      <c r="A214" s="1">
        <v>2033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3">
        <v>5.3999999999999999E-2</v>
      </c>
      <c r="H214" s="7">
        <f t="shared" si="9"/>
        <v>5.13</v>
      </c>
      <c r="I214" s="2">
        <v>7</v>
      </c>
      <c r="J214" s="27">
        <f t="shared" si="10"/>
        <v>2.1135029354207437E-2</v>
      </c>
      <c r="K214" s="27">
        <f t="shared" si="11"/>
        <v>5130</v>
      </c>
    </row>
    <row r="215" spans="1:11" ht="30" x14ac:dyDescent="0.25">
      <c r="A215" s="1">
        <v>2033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3">
        <v>0.11600000000000001</v>
      </c>
      <c r="H215" s="7">
        <f t="shared" si="9"/>
        <v>10.904000000000002</v>
      </c>
      <c r="I215" s="2">
        <v>7</v>
      </c>
      <c r="J215" s="27">
        <f t="shared" si="10"/>
        <v>4.5401174168297462E-2</v>
      </c>
      <c r="K215" s="27">
        <f t="shared" si="11"/>
        <v>10904.000000000002</v>
      </c>
    </row>
    <row r="216" spans="1:11" ht="30" x14ac:dyDescent="0.25">
      <c r="A216" s="1">
        <v>2033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3">
        <v>1.321</v>
      </c>
      <c r="H216" s="7">
        <f t="shared" si="9"/>
        <v>117.56899999999999</v>
      </c>
      <c r="I216" s="2">
        <v>2</v>
      </c>
      <c r="J216" s="27">
        <f t="shared" si="10"/>
        <v>1.8095890410958904</v>
      </c>
      <c r="K216" s="27">
        <f t="shared" si="11"/>
        <v>117568.99999999999</v>
      </c>
    </row>
    <row r="217" spans="1:11" ht="30" x14ac:dyDescent="0.25">
      <c r="A217" s="1">
        <v>2033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3">
        <v>0.78300000000000003</v>
      </c>
      <c r="H217" s="7">
        <f t="shared" si="9"/>
        <v>73.602000000000004</v>
      </c>
      <c r="I217" s="2">
        <v>2</v>
      </c>
      <c r="J217" s="27">
        <f t="shared" si="10"/>
        <v>1.0726027397260274</v>
      </c>
      <c r="K217" s="27">
        <f t="shared" si="11"/>
        <v>73602</v>
      </c>
    </row>
    <row r="218" spans="1:11" ht="45" x14ac:dyDescent="0.25">
      <c r="A218" s="1">
        <v>2033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3">
        <v>0.11600000000000001</v>
      </c>
      <c r="H218" s="7">
        <f t="shared" si="9"/>
        <v>6.2640000000000002</v>
      </c>
      <c r="I218" s="2">
        <v>3</v>
      </c>
      <c r="J218" s="27">
        <f t="shared" si="10"/>
        <v>0.10593607305936074</v>
      </c>
      <c r="K218" s="27">
        <f t="shared" si="11"/>
        <v>6264</v>
      </c>
    </row>
    <row r="219" spans="1:11" ht="45" x14ac:dyDescent="0.25">
      <c r="A219" s="1">
        <v>2033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3">
        <v>0.19900000000000001</v>
      </c>
      <c r="H219" s="7">
        <f t="shared" si="9"/>
        <v>5.9700000000000015</v>
      </c>
      <c r="I219" s="2">
        <v>3</v>
      </c>
      <c r="J219" s="27">
        <f t="shared" si="10"/>
        <v>0.18173515981735164</v>
      </c>
      <c r="K219" s="27">
        <f t="shared" si="11"/>
        <v>5970.0000000000018</v>
      </c>
    </row>
    <row r="220" spans="1:11" ht="45" x14ac:dyDescent="0.25">
      <c r="A220" s="1">
        <v>2033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3">
        <v>0.11899999999999999</v>
      </c>
      <c r="H220" s="7">
        <f t="shared" si="9"/>
        <v>6.902000000000001</v>
      </c>
      <c r="I220" s="2">
        <v>3</v>
      </c>
      <c r="J220" s="27">
        <f t="shared" si="10"/>
        <v>0.10867579908675799</v>
      </c>
      <c r="K220" s="27">
        <f t="shared" si="11"/>
        <v>6902.0000000000009</v>
      </c>
    </row>
    <row r="221" spans="1:11" ht="45" x14ac:dyDescent="0.25">
      <c r="A221" s="1">
        <v>2033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3">
        <v>0.14499999999999999</v>
      </c>
      <c r="H221" s="7">
        <f t="shared" si="9"/>
        <v>7.6849999999999996</v>
      </c>
      <c r="I221" s="2">
        <v>3</v>
      </c>
      <c r="J221" s="27">
        <f t="shared" si="10"/>
        <v>0.13242009132420091</v>
      </c>
      <c r="K221" s="27">
        <f t="shared" si="11"/>
        <v>7685</v>
      </c>
    </row>
    <row r="222" spans="1:11" ht="45" x14ac:dyDescent="0.25">
      <c r="A222" s="1">
        <v>2033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3">
        <v>7.9000000000000001E-2</v>
      </c>
      <c r="H222" s="7">
        <f t="shared" si="9"/>
        <v>5.056</v>
      </c>
      <c r="I222" s="2">
        <v>3</v>
      </c>
      <c r="J222" s="27">
        <f t="shared" si="10"/>
        <v>7.2146118721461192E-2</v>
      </c>
      <c r="K222" s="27">
        <f t="shared" si="11"/>
        <v>5056</v>
      </c>
    </row>
    <row r="223" spans="1:11" ht="45" x14ac:dyDescent="0.25">
      <c r="A223" s="1">
        <v>2033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3">
        <v>0.873</v>
      </c>
      <c r="H223" s="7">
        <f t="shared" si="9"/>
        <v>38.411999999999999</v>
      </c>
      <c r="I223" s="2">
        <v>3</v>
      </c>
      <c r="J223" s="27">
        <f t="shared" si="10"/>
        <v>0.7972602739726028</v>
      </c>
      <c r="K223" s="27">
        <f t="shared" si="11"/>
        <v>38412</v>
      </c>
    </row>
    <row r="224" spans="1:11" ht="30" x14ac:dyDescent="0.25">
      <c r="A224" s="1">
        <v>2033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3">
        <v>1.163</v>
      </c>
      <c r="H224" s="7">
        <f t="shared" si="9"/>
        <v>74.432000000000002</v>
      </c>
      <c r="I224" s="2">
        <v>1</v>
      </c>
      <c r="J224" s="27">
        <f t="shared" si="10"/>
        <v>3.1863013698630138</v>
      </c>
      <c r="K224" s="27">
        <f t="shared" si="11"/>
        <v>74432</v>
      </c>
    </row>
    <row r="225" spans="1:11" ht="30" x14ac:dyDescent="0.25">
      <c r="A225" s="1">
        <v>2033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3">
        <v>0.34799999999999998</v>
      </c>
      <c r="H225" s="7">
        <f t="shared" si="9"/>
        <v>42.803999999999995</v>
      </c>
      <c r="I225" s="2">
        <v>1</v>
      </c>
      <c r="J225" s="27">
        <f t="shared" si="10"/>
        <v>0.95342465753424643</v>
      </c>
      <c r="K225" s="27">
        <f t="shared" si="11"/>
        <v>42803.999999999993</v>
      </c>
    </row>
    <row r="226" spans="1:11" ht="30" x14ac:dyDescent="0.25">
      <c r="A226" s="1">
        <v>2033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3">
        <v>1.038</v>
      </c>
      <c r="H226" s="7">
        <f t="shared" si="9"/>
        <v>76.811999999999998</v>
      </c>
      <c r="I226" s="2">
        <v>1</v>
      </c>
      <c r="J226" s="27">
        <f t="shared" si="10"/>
        <v>2.8438356164383563</v>
      </c>
      <c r="K226" s="27">
        <f t="shared" si="11"/>
        <v>76812</v>
      </c>
    </row>
    <row r="227" spans="1:11" ht="30" x14ac:dyDescent="0.25">
      <c r="A227" s="1">
        <v>2033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3">
        <v>1E-3</v>
      </c>
      <c r="H227" s="7">
        <f t="shared" si="9"/>
        <v>0.13500000000000001</v>
      </c>
      <c r="I227" s="2">
        <v>1</v>
      </c>
      <c r="J227" s="27">
        <f t="shared" si="10"/>
        <v>2.7397260273972603E-3</v>
      </c>
      <c r="K227" s="27">
        <f t="shared" si="11"/>
        <v>135</v>
      </c>
    </row>
    <row r="228" spans="1:11" ht="30" x14ac:dyDescent="0.25">
      <c r="A228" s="1">
        <v>2033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3">
        <v>8.4000000000000005E-2</v>
      </c>
      <c r="H228" s="7">
        <f t="shared" si="9"/>
        <v>8.9039999999999999</v>
      </c>
      <c r="I228" s="2">
        <v>1</v>
      </c>
      <c r="J228" s="27">
        <f t="shared" si="10"/>
        <v>0.23013698630136986</v>
      </c>
      <c r="K228" s="27">
        <f t="shared" si="11"/>
        <v>8904</v>
      </c>
    </row>
    <row r="229" spans="1:11" ht="30" x14ac:dyDescent="0.25">
      <c r="A229" s="1">
        <v>2033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3">
        <v>7.0999999999999994E-2</v>
      </c>
      <c r="H229" s="7">
        <f t="shared" si="9"/>
        <v>6.0350000000000001</v>
      </c>
      <c r="I229" s="2">
        <v>1</v>
      </c>
      <c r="J229" s="27">
        <f t="shared" si="10"/>
        <v>0.19452054794520546</v>
      </c>
      <c r="K229" s="27">
        <f t="shared" si="11"/>
        <v>6035</v>
      </c>
    </row>
    <row r="230" spans="1:11" ht="45" x14ac:dyDescent="0.25">
      <c r="A230" s="1">
        <v>2033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3">
        <v>1.0429999999999999</v>
      </c>
      <c r="H230" s="7">
        <f t="shared" si="9"/>
        <v>65.709000000000003</v>
      </c>
      <c r="I230" s="2">
        <v>1</v>
      </c>
      <c r="J230" s="27">
        <f t="shared" si="10"/>
        <v>2.8575342465753422</v>
      </c>
      <c r="K230" s="27">
        <f t="shared" si="11"/>
        <v>65709</v>
      </c>
    </row>
    <row r="231" spans="1:11" ht="30" x14ac:dyDescent="0.25">
      <c r="A231" s="1">
        <v>2033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3">
        <v>1.228</v>
      </c>
      <c r="H231" s="7">
        <f t="shared" si="9"/>
        <v>20.876000000000001</v>
      </c>
      <c r="I231" s="2">
        <v>1</v>
      </c>
      <c r="J231" s="27">
        <f t="shared" si="10"/>
        <v>3.3643835616438356</v>
      </c>
      <c r="K231" s="27">
        <f t="shared" si="11"/>
        <v>20876</v>
      </c>
    </row>
    <row r="232" spans="1:11" ht="30" x14ac:dyDescent="0.25">
      <c r="A232" s="1">
        <v>2033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3">
        <v>1.1599999999999999</v>
      </c>
      <c r="H232" s="7">
        <f t="shared" si="9"/>
        <v>26.68</v>
      </c>
      <c r="I232" s="2">
        <v>7</v>
      </c>
      <c r="J232" s="27">
        <f t="shared" si="10"/>
        <v>0.45401174168297453</v>
      </c>
      <c r="K232" s="27">
        <f t="shared" si="11"/>
        <v>26680</v>
      </c>
    </row>
    <row r="233" spans="1:11" ht="30" x14ac:dyDescent="0.25">
      <c r="A233" s="1">
        <v>2033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3">
        <v>2.4809999999999999</v>
      </c>
      <c r="H233" s="7">
        <f t="shared" si="9"/>
        <v>24.81</v>
      </c>
      <c r="I233" s="2">
        <v>7</v>
      </c>
      <c r="J233" s="27">
        <f t="shared" si="10"/>
        <v>0.97103718199608602</v>
      </c>
      <c r="K233" s="27">
        <f t="shared" si="11"/>
        <v>24810</v>
      </c>
    </row>
    <row r="234" spans="1:11" ht="30" x14ac:dyDescent="0.25">
      <c r="A234" s="1">
        <v>2033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3">
        <v>0.54700000000000004</v>
      </c>
      <c r="H234" s="7">
        <f t="shared" si="9"/>
        <v>14.222000000000001</v>
      </c>
      <c r="I234" s="2">
        <v>7</v>
      </c>
      <c r="J234" s="27">
        <f t="shared" si="10"/>
        <v>0.21409001956947166</v>
      </c>
      <c r="K234" s="27">
        <f t="shared" si="11"/>
        <v>14222.000000000002</v>
      </c>
    </row>
    <row r="235" spans="1:11" ht="30" x14ac:dyDescent="0.25">
      <c r="A235" s="1">
        <v>2033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3">
        <v>0.14399999999999999</v>
      </c>
      <c r="H235" s="7">
        <f t="shared" si="9"/>
        <v>8.2080000000000002</v>
      </c>
      <c r="I235" s="2">
        <v>7</v>
      </c>
      <c r="J235" s="27">
        <f t="shared" si="10"/>
        <v>5.6360078277886493E-2</v>
      </c>
      <c r="K235" s="27">
        <f t="shared" si="11"/>
        <v>8208</v>
      </c>
    </row>
    <row r="236" spans="1:11" ht="30" x14ac:dyDescent="0.25">
      <c r="A236" s="1">
        <v>2033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3">
        <v>0.432</v>
      </c>
      <c r="H236" s="7">
        <f t="shared" si="9"/>
        <v>15.984</v>
      </c>
      <c r="I236" s="2">
        <v>7</v>
      </c>
      <c r="J236" s="27">
        <f t="shared" si="10"/>
        <v>0.1690802348336595</v>
      </c>
      <c r="K236" s="27">
        <f t="shared" si="11"/>
        <v>15984</v>
      </c>
    </row>
    <row r="237" spans="1:11" ht="30" x14ac:dyDescent="0.25">
      <c r="A237" s="1">
        <v>2033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3">
        <v>0.122</v>
      </c>
      <c r="H237" s="7">
        <f t="shared" si="9"/>
        <v>4.879999999999999</v>
      </c>
      <c r="I237" s="2">
        <v>7</v>
      </c>
      <c r="J237" s="27">
        <f t="shared" si="10"/>
        <v>4.7749510763209387E-2</v>
      </c>
      <c r="K237" s="27">
        <f t="shared" si="11"/>
        <v>4879.9999999999991</v>
      </c>
    </row>
    <row r="238" spans="1:11" ht="30" x14ac:dyDescent="0.25">
      <c r="A238" s="1">
        <v>2033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3">
        <v>0.73599999999999999</v>
      </c>
      <c r="H238" s="7">
        <f t="shared" si="9"/>
        <v>6.6239999999999988</v>
      </c>
      <c r="I238" s="2">
        <v>7</v>
      </c>
      <c r="J238" s="27">
        <f t="shared" si="10"/>
        <v>0.2880626223091976</v>
      </c>
      <c r="K238" s="27">
        <f t="shared" si="11"/>
        <v>6623.9999999999991</v>
      </c>
    </row>
    <row r="239" spans="1:11" ht="30" x14ac:dyDescent="0.25">
      <c r="A239" s="1">
        <v>2033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3">
        <v>0.19800000000000001</v>
      </c>
      <c r="H239" s="7">
        <f t="shared" si="9"/>
        <v>13.464</v>
      </c>
      <c r="I239" s="2">
        <v>7</v>
      </c>
      <c r="J239" s="27">
        <f t="shared" si="10"/>
        <v>7.7495107632093926E-2</v>
      </c>
      <c r="K239" s="27">
        <f t="shared" si="11"/>
        <v>13464</v>
      </c>
    </row>
    <row r="240" spans="1:11" ht="30" x14ac:dyDescent="0.25">
      <c r="A240" s="1">
        <v>2033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3">
        <v>0.23400000000000001</v>
      </c>
      <c r="H240" s="7">
        <f t="shared" si="9"/>
        <v>10.764000000000001</v>
      </c>
      <c r="I240" s="2">
        <v>7</v>
      </c>
      <c r="J240" s="27">
        <f t="shared" si="10"/>
        <v>9.1585127201565572E-2</v>
      </c>
      <c r="K240" s="27">
        <f t="shared" si="11"/>
        <v>10764.000000000002</v>
      </c>
    </row>
    <row r="241" spans="1:11" ht="30" x14ac:dyDescent="0.25">
      <c r="A241" s="1">
        <v>2033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3">
        <v>0.13100000000000001</v>
      </c>
      <c r="H241" s="7">
        <f t="shared" si="9"/>
        <v>4.9780000000000006</v>
      </c>
      <c r="I241" s="2">
        <v>7</v>
      </c>
      <c r="J241" s="27">
        <f t="shared" si="10"/>
        <v>5.1272015655577305E-2</v>
      </c>
      <c r="K241" s="27">
        <f t="shared" si="11"/>
        <v>4978.0000000000009</v>
      </c>
    </row>
    <row r="242" spans="1:11" ht="30" x14ac:dyDescent="0.25">
      <c r="A242" s="1">
        <v>2033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3">
        <v>1.544</v>
      </c>
      <c r="H242" s="7">
        <f t="shared" si="9"/>
        <v>27.792000000000005</v>
      </c>
      <c r="I242" s="2">
        <v>7</v>
      </c>
      <c r="J242" s="27">
        <f t="shared" si="10"/>
        <v>0.60430528375733861</v>
      </c>
      <c r="K242" s="27">
        <f t="shared" si="11"/>
        <v>27792.000000000004</v>
      </c>
    </row>
    <row r="243" spans="1:11" ht="30" x14ac:dyDescent="0.25">
      <c r="A243" s="1">
        <v>2033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3">
        <v>0.45</v>
      </c>
      <c r="H243" s="7">
        <f t="shared" si="9"/>
        <v>20.25</v>
      </c>
      <c r="I243" s="2">
        <v>7</v>
      </c>
      <c r="J243" s="27">
        <f t="shared" si="10"/>
        <v>0.17612524461839532</v>
      </c>
      <c r="K243" s="27">
        <f t="shared" si="11"/>
        <v>20250</v>
      </c>
    </row>
    <row r="244" spans="1:11" ht="30" x14ac:dyDescent="0.25">
      <c r="A244" s="1">
        <v>2033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3">
        <v>1.395</v>
      </c>
      <c r="H244" s="7">
        <f t="shared" si="9"/>
        <v>18.134999999999998</v>
      </c>
      <c r="I244" s="2">
        <v>7</v>
      </c>
      <c r="J244" s="27">
        <f t="shared" si="10"/>
        <v>0.54598825831702535</v>
      </c>
      <c r="K244" s="27">
        <f t="shared" si="11"/>
        <v>18134.999999999996</v>
      </c>
    </row>
    <row r="245" spans="1:11" ht="45" x14ac:dyDescent="0.25">
      <c r="A245" s="1">
        <v>2033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3">
        <v>0.14199999999999999</v>
      </c>
      <c r="H245" s="7">
        <f t="shared" si="9"/>
        <v>11.927999999999999</v>
      </c>
      <c r="I245" s="2">
        <v>2</v>
      </c>
      <c r="J245" s="27">
        <f t="shared" si="10"/>
        <v>0.19452054794520546</v>
      </c>
      <c r="K245" s="27">
        <f t="shared" si="11"/>
        <v>11927.999999999998</v>
      </c>
    </row>
    <row r="246" spans="1:11" ht="45" x14ac:dyDescent="0.25">
      <c r="A246" s="1">
        <v>2033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3">
        <v>5.1999999999999998E-2</v>
      </c>
      <c r="H246" s="7">
        <f t="shared" si="9"/>
        <v>5.3040000000000003</v>
      </c>
      <c r="I246" s="2">
        <v>2</v>
      </c>
      <c r="J246" s="27">
        <f t="shared" si="10"/>
        <v>7.1232876712328766E-2</v>
      </c>
      <c r="K246" s="27">
        <f t="shared" si="11"/>
        <v>5304</v>
      </c>
    </row>
    <row r="247" spans="1:11" ht="45" x14ac:dyDescent="0.25">
      <c r="A247" s="1">
        <v>2033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3">
        <v>0.22500000000000001</v>
      </c>
      <c r="H247" s="7">
        <f t="shared" si="9"/>
        <v>15.750000000000002</v>
      </c>
      <c r="I247" s="2">
        <v>2</v>
      </c>
      <c r="J247" s="27">
        <f t="shared" si="10"/>
        <v>0.30821917808219179</v>
      </c>
      <c r="K247" s="27">
        <f t="shared" si="11"/>
        <v>15750.000000000002</v>
      </c>
    </row>
    <row r="248" spans="1:11" ht="45" x14ac:dyDescent="0.25">
      <c r="A248" s="1">
        <v>2033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3">
        <v>9.6000000000000002E-2</v>
      </c>
      <c r="H248" s="7">
        <f t="shared" si="9"/>
        <v>9.6960000000000015</v>
      </c>
      <c r="I248" s="2">
        <v>2</v>
      </c>
      <c r="J248" s="27">
        <f t="shared" si="10"/>
        <v>0.13150684931506851</v>
      </c>
      <c r="K248" s="27">
        <f t="shared" si="11"/>
        <v>9696.0000000000018</v>
      </c>
    </row>
    <row r="249" spans="1:11" ht="45" x14ac:dyDescent="0.25">
      <c r="A249" s="1">
        <v>2033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3">
        <v>0.23799999999999999</v>
      </c>
      <c r="H249" s="7">
        <f t="shared" si="9"/>
        <v>17.611999999999998</v>
      </c>
      <c r="I249" s="2">
        <v>2</v>
      </c>
      <c r="J249" s="27">
        <f t="shared" si="10"/>
        <v>0.32602739726027397</v>
      </c>
      <c r="K249" s="27">
        <f t="shared" si="11"/>
        <v>17612</v>
      </c>
    </row>
    <row r="250" spans="1:11" ht="45" x14ac:dyDescent="0.25">
      <c r="A250" s="1">
        <v>2033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3">
        <v>7.0999999999999994E-2</v>
      </c>
      <c r="H250" s="7">
        <f t="shared" si="9"/>
        <v>5.1119999999999992</v>
      </c>
      <c r="I250" s="2">
        <v>2</v>
      </c>
      <c r="J250" s="27">
        <f t="shared" si="10"/>
        <v>9.7260273972602729E-2</v>
      </c>
      <c r="K250" s="27">
        <f t="shared" si="11"/>
        <v>5111.9999999999991</v>
      </c>
    </row>
    <row r="251" spans="1:11" ht="45" x14ac:dyDescent="0.25">
      <c r="A251" s="1">
        <v>2033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3">
        <v>7.9000000000000001E-2</v>
      </c>
      <c r="H251" s="7">
        <f t="shared" si="9"/>
        <v>7.6630000000000011</v>
      </c>
      <c r="I251" s="2">
        <v>2</v>
      </c>
      <c r="J251" s="27">
        <f t="shared" si="10"/>
        <v>0.10821917808219178</v>
      </c>
      <c r="K251" s="27">
        <f t="shared" si="11"/>
        <v>7663.0000000000009</v>
      </c>
    </row>
    <row r="252" spans="1:11" ht="45" x14ac:dyDescent="0.25">
      <c r="A252" s="1">
        <v>2033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3">
        <v>0.113</v>
      </c>
      <c r="H252" s="7">
        <f t="shared" si="9"/>
        <v>11.074</v>
      </c>
      <c r="I252" s="2">
        <v>2</v>
      </c>
      <c r="J252" s="27">
        <f t="shared" si="10"/>
        <v>0.15479452054794521</v>
      </c>
      <c r="K252" s="27">
        <f t="shared" si="11"/>
        <v>11074</v>
      </c>
    </row>
    <row r="253" spans="1:11" ht="45" x14ac:dyDescent="0.25">
      <c r="A253" s="1">
        <v>2033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3">
        <v>0.53100000000000003</v>
      </c>
      <c r="H253" s="7">
        <f t="shared" si="9"/>
        <v>42.480000000000004</v>
      </c>
      <c r="I253" s="2">
        <v>2</v>
      </c>
      <c r="J253" s="27">
        <f t="shared" si="10"/>
        <v>0.72739726027397267</v>
      </c>
      <c r="K253" s="27">
        <f t="shared" si="11"/>
        <v>42480.000000000007</v>
      </c>
    </row>
    <row r="254" spans="1:11" ht="45" x14ac:dyDescent="0.25">
      <c r="A254" s="1">
        <v>2033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3">
        <v>3.2839999999999998</v>
      </c>
      <c r="H254" s="7">
        <f t="shared" si="9"/>
        <v>262.71999999999991</v>
      </c>
      <c r="I254" s="2">
        <v>2</v>
      </c>
      <c r="J254" s="27">
        <f t="shared" si="10"/>
        <v>4.4986301369863009</v>
      </c>
      <c r="K254" s="27">
        <f t="shared" si="11"/>
        <v>262719.99999999994</v>
      </c>
    </row>
    <row r="255" spans="1:11" ht="45" x14ac:dyDescent="0.25">
      <c r="A255" s="1">
        <v>2033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3">
        <v>0.23899999999999999</v>
      </c>
      <c r="H255" s="7">
        <f t="shared" si="9"/>
        <v>10.993999999999998</v>
      </c>
      <c r="I255" s="2">
        <v>1</v>
      </c>
      <c r="J255" s="27">
        <f t="shared" si="10"/>
        <v>0.65479452054794518</v>
      </c>
      <c r="K255" s="27">
        <f t="shared" si="11"/>
        <v>10993.999999999998</v>
      </c>
    </row>
    <row r="256" spans="1:11" ht="45" x14ac:dyDescent="0.25">
      <c r="A256" s="1">
        <v>2033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3">
        <v>0.252</v>
      </c>
      <c r="H256" s="7">
        <f t="shared" si="9"/>
        <v>10.331999999999999</v>
      </c>
      <c r="I256" s="2">
        <v>1</v>
      </c>
      <c r="J256" s="27">
        <f t="shared" si="10"/>
        <v>0.69041095890410953</v>
      </c>
      <c r="K256" s="27">
        <f t="shared" si="11"/>
        <v>10331.999999999998</v>
      </c>
    </row>
    <row r="257" spans="1:11" ht="45" x14ac:dyDescent="0.25">
      <c r="A257" s="1">
        <v>2033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3">
        <v>0.105</v>
      </c>
      <c r="H257" s="7">
        <f t="shared" si="9"/>
        <v>7.77</v>
      </c>
      <c r="I257" s="2">
        <v>1</v>
      </c>
      <c r="J257" s="27">
        <f t="shared" si="10"/>
        <v>0.28767123287671231</v>
      </c>
      <c r="K257" s="27">
        <f t="shared" si="11"/>
        <v>7770</v>
      </c>
    </row>
    <row r="258" spans="1:11" ht="45" x14ac:dyDescent="0.25">
      <c r="A258" s="1">
        <v>2033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3">
        <v>0.66700000000000004</v>
      </c>
      <c r="H258" s="7">
        <f t="shared" si="9"/>
        <v>29.348000000000003</v>
      </c>
      <c r="I258" s="2">
        <v>1</v>
      </c>
      <c r="J258" s="27">
        <f t="shared" si="10"/>
        <v>1.8273972602739728</v>
      </c>
      <c r="K258" s="27">
        <f t="shared" si="11"/>
        <v>29348.000000000004</v>
      </c>
    </row>
    <row r="259" spans="1:11" ht="45" x14ac:dyDescent="0.25">
      <c r="A259" s="1">
        <v>2033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3">
        <v>3.2000000000000001E-2</v>
      </c>
      <c r="H259" s="7">
        <f t="shared" ref="H259:H311" si="12">K259/1000</f>
        <v>1.3120000000000001</v>
      </c>
      <c r="I259" s="2">
        <v>1</v>
      </c>
      <c r="J259" s="27">
        <f t="shared" ref="J259:J311" si="13">((G259/365)*1000)/I259</f>
        <v>8.7671232876712329E-2</v>
      </c>
      <c r="K259" s="27">
        <f t="shared" ref="K259:K311" si="14">E259*J259*365*I259</f>
        <v>1312</v>
      </c>
    </row>
    <row r="260" spans="1:11" ht="45" x14ac:dyDescent="0.25">
      <c r="A260" s="1">
        <v>2033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3">
        <v>4.9000000000000002E-2</v>
      </c>
      <c r="H260" s="7">
        <f t="shared" si="12"/>
        <v>2.0579999999999998</v>
      </c>
      <c r="I260" s="2">
        <v>1</v>
      </c>
      <c r="J260" s="27">
        <f t="shared" si="13"/>
        <v>0.13424657534246576</v>
      </c>
      <c r="K260" s="27">
        <f t="shared" si="14"/>
        <v>2058</v>
      </c>
    </row>
    <row r="261" spans="1:11" ht="45" x14ac:dyDescent="0.25">
      <c r="A261" s="1">
        <v>2033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3">
        <v>7.3999999999999996E-2</v>
      </c>
      <c r="H261" s="7">
        <f t="shared" si="12"/>
        <v>2.0720000000000001</v>
      </c>
      <c r="I261" s="2">
        <v>1</v>
      </c>
      <c r="J261" s="27">
        <f t="shared" si="13"/>
        <v>0.20273972602739726</v>
      </c>
      <c r="K261" s="27">
        <f t="shared" si="14"/>
        <v>2072</v>
      </c>
    </row>
    <row r="262" spans="1:11" ht="45" x14ac:dyDescent="0.25">
      <c r="A262" s="1">
        <v>2033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3">
        <v>4.4999999999999998E-2</v>
      </c>
      <c r="H262" s="7">
        <f t="shared" si="12"/>
        <v>2.25</v>
      </c>
      <c r="I262" s="2">
        <v>1</v>
      </c>
      <c r="J262" s="27">
        <f t="shared" si="13"/>
        <v>0.12328767123287671</v>
      </c>
      <c r="K262" s="27">
        <f t="shared" si="14"/>
        <v>2250</v>
      </c>
    </row>
    <row r="263" spans="1:11" ht="45" x14ac:dyDescent="0.25">
      <c r="A263" s="1">
        <v>2033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3">
        <v>0.73099999999999998</v>
      </c>
      <c r="H263" s="7">
        <f t="shared" si="12"/>
        <v>30.702000000000002</v>
      </c>
      <c r="I263" s="2">
        <v>1</v>
      </c>
      <c r="J263" s="27">
        <f t="shared" si="13"/>
        <v>2.0027397260273974</v>
      </c>
      <c r="K263" s="27">
        <f t="shared" si="14"/>
        <v>30702</v>
      </c>
    </row>
    <row r="264" spans="1:11" ht="30" x14ac:dyDescent="0.25">
      <c r="A264" s="1">
        <v>2033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3">
        <v>4.65E-2</v>
      </c>
      <c r="H264" s="7">
        <f t="shared" si="12"/>
        <v>5.58</v>
      </c>
      <c r="I264" s="2">
        <v>1</v>
      </c>
      <c r="J264" s="27">
        <f t="shared" si="13"/>
        <v>0.12739726027397261</v>
      </c>
      <c r="K264" s="27">
        <f t="shared" si="14"/>
        <v>5580</v>
      </c>
    </row>
    <row r="265" spans="1:11" ht="30" x14ac:dyDescent="0.25">
      <c r="A265" s="1">
        <v>2033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3">
        <v>5.2999999999999999E-2</v>
      </c>
      <c r="H265" s="7">
        <f t="shared" si="12"/>
        <v>6.4660000000000002</v>
      </c>
      <c r="I265" s="2">
        <v>1</v>
      </c>
      <c r="J265" s="27">
        <f t="shared" si="13"/>
        <v>0.14520547945205481</v>
      </c>
      <c r="K265" s="27">
        <f t="shared" si="14"/>
        <v>6466</v>
      </c>
    </row>
    <row r="266" spans="1:11" ht="30" x14ac:dyDescent="0.25">
      <c r="A266" s="1">
        <v>2033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3">
        <v>5.2999999999999999E-2</v>
      </c>
      <c r="H266" s="7">
        <f t="shared" si="12"/>
        <v>6.0419999999999998</v>
      </c>
      <c r="I266" s="2">
        <v>1</v>
      </c>
      <c r="J266" s="27">
        <f t="shared" si="13"/>
        <v>0.14520547945205481</v>
      </c>
      <c r="K266" s="27">
        <f t="shared" si="14"/>
        <v>6042</v>
      </c>
    </row>
    <row r="267" spans="1:11" ht="30" x14ac:dyDescent="0.25">
      <c r="A267" s="1">
        <v>2033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3">
        <v>2.81E-2</v>
      </c>
      <c r="H267" s="7">
        <f t="shared" si="12"/>
        <v>3.3157999999999999</v>
      </c>
      <c r="I267" s="2">
        <v>1</v>
      </c>
      <c r="J267" s="27">
        <f t="shared" si="13"/>
        <v>7.6986301369863008E-2</v>
      </c>
      <c r="K267" s="27">
        <f t="shared" si="14"/>
        <v>3315.7999999999997</v>
      </c>
    </row>
    <row r="268" spans="1:11" ht="30" x14ac:dyDescent="0.25">
      <c r="A268" s="1">
        <v>2033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3">
        <v>3.78E-2</v>
      </c>
      <c r="H268" s="7">
        <f t="shared" si="12"/>
        <v>4.4981999999999998</v>
      </c>
      <c r="I268" s="2">
        <v>1</v>
      </c>
      <c r="J268" s="27">
        <f t="shared" si="13"/>
        <v>0.10356164383561643</v>
      </c>
      <c r="K268" s="27">
        <f t="shared" si="14"/>
        <v>4498.2</v>
      </c>
    </row>
    <row r="269" spans="1:11" ht="30" x14ac:dyDescent="0.25">
      <c r="A269" s="1">
        <v>2033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3">
        <v>7.1400000000000005E-2</v>
      </c>
      <c r="H269" s="7">
        <f t="shared" si="12"/>
        <v>7.7826000000000013</v>
      </c>
      <c r="I269" s="2">
        <v>1</v>
      </c>
      <c r="J269" s="27">
        <f t="shared" si="13"/>
        <v>0.19561643835616441</v>
      </c>
      <c r="K269" s="27">
        <f t="shared" si="14"/>
        <v>7782.6000000000013</v>
      </c>
    </row>
    <row r="270" spans="1:11" ht="30" x14ac:dyDescent="0.25">
      <c r="A270" s="1">
        <v>2033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3">
        <v>2.81E-2</v>
      </c>
      <c r="H270" s="7">
        <f t="shared" si="12"/>
        <v>3.3157999999999999</v>
      </c>
      <c r="I270" s="2">
        <v>1</v>
      </c>
      <c r="J270" s="27">
        <f t="shared" si="13"/>
        <v>7.6986301369863008E-2</v>
      </c>
      <c r="K270" s="27">
        <f t="shared" si="14"/>
        <v>3315.7999999999997</v>
      </c>
    </row>
    <row r="271" spans="1:11" ht="30" x14ac:dyDescent="0.25">
      <c r="A271" s="1">
        <v>2033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3">
        <v>1.29E-2</v>
      </c>
      <c r="H271" s="7">
        <f t="shared" si="12"/>
        <v>1.4061000000000001</v>
      </c>
      <c r="I271" s="2">
        <v>1</v>
      </c>
      <c r="J271" s="27">
        <f t="shared" si="13"/>
        <v>3.5342465753424659E-2</v>
      </c>
      <c r="K271" s="27">
        <f t="shared" si="14"/>
        <v>1406.1000000000001</v>
      </c>
    </row>
    <row r="272" spans="1:11" ht="30" x14ac:dyDescent="0.25">
      <c r="A272" s="1">
        <v>2033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3">
        <v>0.79669999999999996</v>
      </c>
      <c r="H272" s="7">
        <f t="shared" si="12"/>
        <v>80.466700000000003</v>
      </c>
      <c r="I272" s="2">
        <v>1</v>
      </c>
      <c r="J272" s="27">
        <f t="shared" si="13"/>
        <v>2.1827397260273971</v>
      </c>
      <c r="K272" s="27">
        <f t="shared" si="14"/>
        <v>80466.7</v>
      </c>
    </row>
    <row r="273" spans="1:11" ht="45" x14ac:dyDescent="0.25">
      <c r="A273" s="1">
        <v>2033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3">
        <v>9.2999999999999999E-2</v>
      </c>
      <c r="H273" s="7">
        <f t="shared" si="12"/>
        <v>7.2539999999999996</v>
      </c>
      <c r="I273" s="2">
        <v>3</v>
      </c>
      <c r="J273" s="27">
        <f t="shared" si="13"/>
        <v>8.4931506849315067E-2</v>
      </c>
      <c r="K273" s="27">
        <f t="shared" si="14"/>
        <v>7254</v>
      </c>
    </row>
    <row r="274" spans="1:11" ht="45" x14ac:dyDescent="0.25">
      <c r="A274" s="1">
        <v>2033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3">
        <v>0.157</v>
      </c>
      <c r="H274" s="7">
        <f t="shared" si="12"/>
        <v>14.601000000000001</v>
      </c>
      <c r="I274" s="2">
        <v>3</v>
      </c>
      <c r="J274" s="27">
        <f t="shared" si="13"/>
        <v>0.14337899543378996</v>
      </c>
      <c r="K274" s="27">
        <f t="shared" si="14"/>
        <v>14601</v>
      </c>
    </row>
    <row r="275" spans="1:11" ht="45" x14ac:dyDescent="0.25">
      <c r="A275" s="1">
        <v>2033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3">
        <v>0.17899999999999999</v>
      </c>
      <c r="H275" s="7">
        <f t="shared" si="12"/>
        <v>17.004999999999999</v>
      </c>
      <c r="I275" s="2">
        <v>3</v>
      </c>
      <c r="J275" s="27">
        <f t="shared" si="13"/>
        <v>0.16347031963470318</v>
      </c>
      <c r="K275" s="27">
        <f t="shared" si="14"/>
        <v>17005</v>
      </c>
    </row>
    <row r="276" spans="1:11" ht="45" x14ac:dyDescent="0.25">
      <c r="A276" s="1">
        <v>2033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3">
        <v>7.3999999999999996E-2</v>
      </c>
      <c r="H276" s="7">
        <f t="shared" si="12"/>
        <v>13.172000000000001</v>
      </c>
      <c r="I276" s="2">
        <v>3</v>
      </c>
      <c r="J276" s="27">
        <f t="shared" si="13"/>
        <v>6.7579908675799091E-2</v>
      </c>
      <c r="K276" s="27">
        <f t="shared" si="14"/>
        <v>13172</v>
      </c>
    </row>
    <row r="277" spans="1:11" ht="45" x14ac:dyDescent="0.25">
      <c r="A277" s="1">
        <v>2033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3">
        <v>0.222</v>
      </c>
      <c r="H277" s="7">
        <f t="shared" si="12"/>
        <v>21.756000000000004</v>
      </c>
      <c r="I277" s="2">
        <v>3</v>
      </c>
      <c r="J277" s="27">
        <f t="shared" si="13"/>
        <v>0.20273972602739729</v>
      </c>
      <c r="K277" s="27">
        <f t="shared" si="14"/>
        <v>21756.000000000004</v>
      </c>
    </row>
    <row r="278" spans="1:11" ht="45" x14ac:dyDescent="0.25">
      <c r="A278" s="1">
        <v>2033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3">
        <v>0.14199999999999999</v>
      </c>
      <c r="H278" s="7">
        <f t="shared" si="12"/>
        <v>10.365999999999998</v>
      </c>
      <c r="I278" s="2">
        <v>3</v>
      </c>
      <c r="J278" s="27">
        <f t="shared" si="13"/>
        <v>0.12968036529680363</v>
      </c>
      <c r="K278" s="27">
        <f t="shared" si="14"/>
        <v>10365.999999999998</v>
      </c>
    </row>
    <row r="279" spans="1:11" ht="45" x14ac:dyDescent="0.25">
      <c r="A279" s="1">
        <v>2033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3">
        <v>0.11899999999999999</v>
      </c>
      <c r="H279" s="7">
        <f t="shared" si="12"/>
        <v>2.8559999999999999</v>
      </c>
      <c r="I279" s="2">
        <v>3</v>
      </c>
      <c r="J279" s="27">
        <f t="shared" si="13"/>
        <v>0.10867579908675799</v>
      </c>
      <c r="K279" s="27">
        <f t="shared" si="14"/>
        <v>2856</v>
      </c>
    </row>
    <row r="280" spans="1:11" ht="45" x14ac:dyDescent="0.25">
      <c r="A280" s="1">
        <v>2033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3">
        <v>8.7999999999999995E-2</v>
      </c>
      <c r="H280" s="7">
        <f t="shared" si="12"/>
        <v>16.192</v>
      </c>
      <c r="I280" s="2">
        <v>3</v>
      </c>
      <c r="J280" s="27">
        <f t="shared" si="13"/>
        <v>8.0365296803652966E-2</v>
      </c>
      <c r="K280" s="27">
        <f t="shared" si="14"/>
        <v>16192</v>
      </c>
    </row>
    <row r="281" spans="1:11" ht="45" x14ac:dyDescent="0.25">
      <c r="A281" s="1">
        <v>2033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3">
        <v>4.2999999999999997E-2</v>
      </c>
      <c r="H281" s="7">
        <f t="shared" si="12"/>
        <v>2.1929999999999996</v>
      </c>
      <c r="I281" s="2">
        <v>3</v>
      </c>
      <c r="J281" s="27">
        <f t="shared" si="13"/>
        <v>3.9269406392694058E-2</v>
      </c>
      <c r="K281" s="27">
        <f t="shared" si="14"/>
        <v>2192.9999999999995</v>
      </c>
    </row>
    <row r="282" spans="1:11" ht="45" x14ac:dyDescent="0.25">
      <c r="A282" s="1">
        <v>2033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3">
        <v>0.20499999999999999</v>
      </c>
      <c r="H282" s="7">
        <f t="shared" si="12"/>
        <v>14.555</v>
      </c>
      <c r="I282" s="2">
        <v>3</v>
      </c>
      <c r="J282" s="27">
        <f t="shared" si="13"/>
        <v>0.18721461187214614</v>
      </c>
      <c r="K282" s="27">
        <f t="shared" si="14"/>
        <v>14555</v>
      </c>
    </row>
    <row r="283" spans="1:11" ht="45" x14ac:dyDescent="0.25">
      <c r="A283" s="1">
        <v>2033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3">
        <v>4.2999999999999997E-2</v>
      </c>
      <c r="H283" s="7">
        <f t="shared" si="12"/>
        <v>3.4829999999999992</v>
      </c>
      <c r="I283" s="2">
        <v>3</v>
      </c>
      <c r="J283" s="27">
        <f t="shared" si="13"/>
        <v>3.9269406392694058E-2</v>
      </c>
      <c r="K283" s="27">
        <f t="shared" si="14"/>
        <v>3482.9999999999991</v>
      </c>
    </row>
    <row r="284" spans="1:11" ht="45" x14ac:dyDescent="0.25">
      <c r="A284" s="1">
        <v>2033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3">
        <v>2.0979999999999999</v>
      </c>
      <c r="H284" s="7">
        <f t="shared" si="12"/>
        <v>109.096</v>
      </c>
      <c r="I284" s="2">
        <v>3</v>
      </c>
      <c r="J284" s="27">
        <f t="shared" si="13"/>
        <v>1.9159817351598172</v>
      </c>
      <c r="K284" s="27">
        <f t="shared" si="14"/>
        <v>109096</v>
      </c>
    </row>
    <row r="285" spans="1:11" ht="45" x14ac:dyDescent="0.25">
      <c r="A285" s="1">
        <v>2033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3">
        <v>0.63400000000000001</v>
      </c>
      <c r="H285" s="7">
        <f t="shared" si="12"/>
        <v>38.040000000000006</v>
      </c>
      <c r="I285" s="2">
        <v>3</v>
      </c>
      <c r="J285" s="27">
        <f t="shared" si="13"/>
        <v>0.57899543378995444</v>
      </c>
      <c r="K285" s="27">
        <f t="shared" si="14"/>
        <v>38040.000000000007</v>
      </c>
    </row>
    <row r="286" spans="1:11" ht="45" x14ac:dyDescent="0.25">
      <c r="A286" s="1">
        <v>2033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3">
        <v>0.23200000000000001</v>
      </c>
      <c r="H286" s="7">
        <f t="shared" si="12"/>
        <v>19.256</v>
      </c>
      <c r="I286" s="2">
        <v>3</v>
      </c>
      <c r="J286" s="27">
        <f t="shared" si="13"/>
        <v>0.21187214611872149</v>
      </c>
      <c r="K286" s="27">
        <f t="shared" si="14"/>
        <v>19256</v>
      </c>
    </row>
    <row r="287" spans="1:11" ht="30" x14ac:dyDescent="0.25">
      <c r="A287" s="1">
        <v>2033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3">
        <v>1.252</v>
      </c>
      <c r="H287" s="7">
        <f t="shared" si="12"/>
        <v>33.804000000000002</v>
      </c>
      <c r="I287" s="2">
        <v>1</v>
      </c>
      <c r="J287" s="27">
        <f t="shared" si="13"/>
        <v>3.43013698630137</v>
      </c>
      <c r="K287" s="27">
        <f t="shared" si="14"/>
        <v>33804</v>
      </c>
    </row>
    <row r="288" spans="1:11" ht="30" x14ac:dyDescent="0.25">
      <c r="A288" s="1">
        <v>2033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3">
        <v>8.2000000000000003E-2</v>
      </c>
      <c r="H288" s="7">
        <f t="shared" si="12"/>
        <v>2.1320000000000001</v>
      </c>
      <c r="I288" s="2">
        <v>1</v>
      </c>
      <c r="J288" s="27">
        <f t="shared" si="13"/>
        <v>0.22465753424657536</v>
      </c>
      <c r="K288" s="27">
        <f t="shared" si="14"/>
        <v>2132</v>
      </c>
    </row>
    <row r="289" spans="1:11" ht="30" x14ac:dyDescent="0.25">
      <c r="A289" s="1">
        <v>2033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3">
        <v>9.9000000000000005E-2</v>
      </c>
      <c r="H289" s="7">
        <f t="shared" si="12"/>
        <v>3.6629999999999998</v>
      </c>
      <c r="I289" s="2">
        <v>1</v>
      </c>
      <c r="J289" s="27">
        <f t="shared" si="13"/>
        <v>0.27123287671232876</v>
      </c>
      <c r="K289" s="27">
        <f t="shared" si="14"/>
        <v>3663</v>
      </c>
    </row>
    <row r="290" spans="1:11" ht="30" x14ac:dyDescent="0.25">
      <c r="A290" s="1">
        <v>2033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3">
        <v>0.92100000000000004</v>
      </c>
      <c r="H290" s="7">
        <f t="shared" si="12"/>
        <v>13.815000000000001</v>
      </c>
      <c r="I290" s="2">
        <v>1</v>
      </c>
      <c r="J290" s="27">
        <f t="shared" si="13"/>
        <v>2.5232876712328771</v>
      </c>
      <c r="K290" s="27">
        <f t="shared" si="14"/>
        <v>13815.000000000002</v>
      </c>
    </row>
    <row r="291" spans="1:11" ht="30" x14ac:dyDescent="0.25">
      <c r="A291" s="1">
        <v>2033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3">
        <v>0.22800000000000001</v>
      </c>
      <c r="H291" s="7">
        <f t="shared" si="12"/>
        <v>7.0680000000000005</v>
      </c>
      <c r="I291" s="2">
        <v>1</v>
      </c>
      <c r="J291" s="27">
        <f t="shared" si="13"/>
        <v>0.62465753424657544</v>
      </c>
      <c r="K291" s="27">
        <f t="shared" si="14"/>
        <v>7068.0000000000009</v>
      </c>
    </row>
    <row r="292" spans="1:11" ht="30" x14ac:dyDescent="0.25">
      <c r="A292" s="1">
        <v>2033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3">
        <v>8.5000000000000006E-2</v>
      </c>
      <c r="H292" s="7">
        <f t="shared" si="12"/>
        <v>5.61</v>
      </c>
      <c r="I292" s="2">
        <v>1</v>
      </c>
      <c r="J292" s="27">
        <f t="shared" si="13"/>
        <v>0.23287671232876714</v>
      </c>
      <c r="K292" s="27">
        <f t="shared" si="14"/>
        <v>5610</v>
      </c>
    </row>
    <row r="293" spans="1:11" ht="30" x14ac:dyDescent="0.25">
      <c r="A293" s="1">
        <v>2033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3">
        <v>6.3E-2</v>
      </c>
      <c r="H293" s="7">
        <f t="shared" si="12"/>
        <v>13.481999999999998</v>
      </c>
      <c r="I293" s="2">
        <v>2</v>
      </c>
      <c r="J293" s="27">
        <f t="shared" si="13"/>
        <v>8.6301369863013691E-2</v>
      </c>
      <c r="K293" s="27">
        <f t="shared" si="14"/>
        <v>13481.999999999998</v>
      </c>
    </row>
    <row r="294" spans="1:11" ht="30" x14ac:dyDescent="0.25">
      <c r="A294" s="1">
        <v>2033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3">
        <v>0.157</v>
      </c>
      <c r="H294" s="7">
        <f t="shared" si="12"/>
        <v>31.085999999999999</v>
      </c>
      <c r="I294" s="2">
        <v>2</v>
      </c>
      <c r="J294" s="27">
        <f t="shared" si="13"/>
        <v>0.21506849315068494</v>
      </c>
      <c r="K294" s="27">
        <f t="shared" si="14"/>
        <v>31086</v>
      </c>
    </row>
    <row r="295" spans="1:11" ht="30" x14ac:dyDescent="0.25">
      <c r="A295" s="1">
        <v>2033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3">
        <v>0.182</v>
      </c>
      <c r="H295" s="7">
        <f t="shared" si="12"/>
        <v>30.757999999999996</v>
      </c>
      <c r="I295" s="2">
        <v>2</v>
      </c>
      <c r="J295" s="27">
        <f t="shared" si="13"/>
        <v>0.24931506849315066</v>
      </c>
      <c r="K295" s="27">
        <f t="shared" si="14"/>
        <v>30757.999999999996</v>
      </c>
    </row>
    <row r="296" spans="1:11" ht="30" x14ac:dyDescent="0.25">
      <c r="A296" s="1">
        <v>2033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3">
        <v>0.432</v>
      </c>
      <c r="H296" s="7">
        <f t="shared" si="12"/>
        <v>76.031999999999996</v>
      </c>
      <c r="I296" s="2">
        <v>2</v>
      </c>
      <c r="J296" s="27">
        <f t="shared" si="13"/>
        <v>0.59178082191780823</v>
      </c>
      <c r="K296" s="27">
        <f t="shared" si="14"/>
        <v>76032</v>
      </c>
    </row>
    <row r="297" spans="1:11" ht="30" x14ac:dyDescent="0.25">
      <c r="A297" s="1">
        <v>2033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3">
        <v>0.128</v>
      </c>
      <c r="H297" s="7">
        <f t="shared" si="12"/>
        <v>25.856000000000005</v>
      </c>
      <c r="I297" s="2">
        <v>2</v>
      </c>
      <c r="J297" s="27">
        <f t="shared" si="13"/>
        <v>0.17534246575342466</v>
      </c>
      <c r="K297" s="27">
        <f t="shared" si="14"/>
        <v>25856.000000000004</v>
      </c>
    </row>
    <row r="298" spans="1:11" ht="30" x14ac:dyDescent="0.25">
      <c r="A298" s="1">
        <v>2033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3">
        <v>0.16400000000000001</v>
      </c>
      <c r="H298" s="7">
        <f t="shared" si="12"/>
        <v>25.912000000000003</v>
      </c>
      <c r="I298" s="2">
        <v>2</v>
      </c>
      <c r="J298" s="27">
        <f t="shared" si="13"/>
        <v>0.22465753424657536</v>
      </c>
      <c r="K298" s="27">
        <f t="shared" si="14"/>
        <v>25912.000000000004</v>
      </c>
    </row>
    <row r="299" spans="1:11" ht="30" x14ac:dyDescent="0.25">
      <c r="A299" s="1">
        <v>2033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3">
        <v>1.375</v>
      </c>
      <c r="H299" s="7">
        <f t="shared" si="12"/>
        <v>233.75000000000003</v>
      </c>
      <c r="I299" s="2">
        <v>2</v>
      </c>
      <c r="J299" s="27">
        <f t="shared" si="13"/>
        <v>1.8835616438356164</v>
      </c>
      <c r="K299" s="27">
        <f t="shared" si="14"/>
        <v>233750.00000000003</v>
      </c>
    </row>
    <row r="300" spans="1:11" ht="30" x14ac:dyDescent="0.25">
      <c r="A300" s="1">
        <v>2033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3">
        <v>0.219</v>
      </c>
      <c r="H300" s="7">
        <f t="shared" si="12"/>
        <v>36.353999999999999</v>
      </c>
      <c r="I300" s="2">
        <v>2</v>
      </c>
      <c r="J300" s="27">
        <f t="shared" si="13"/>
        <v>0.3</v>
      </c>
      <c r="K300" s="27">
        <f t="shared" si="14"/>
        <v>36354</v>
      </c>
    </row>
    <row r="301" spans="1:11" ht="30" x14ac:dyDescent="0.25">
      <c r="A301" s="1">
        <v>2033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3">
        <v>1.264</v>
      </c>
      <c r="H301" s="7">
        <f t="shared" si="12"/>
        <v>251.536</v>
      </c>
      <c r="I301" s="2">
        <v>2</v>
      </c>
      <c r="J301" s="27">
        <f t="shared" si="13"/>
        <v>1.7315068493150685</v>
      </c>
      <c r="K301" s="27">
        <f t="shared" si="14"/>
        <v>251536</v>
      </c>
    </row>
    <row r="302" spans="1:11" ht="45" x14ac:dyDescent="0.25">
      <c r="A302" s="1">
        <v>2033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3">
        <v>0.11600000000000001</v>
      </c>
      <c r="H302" s="7">
        <f t="shared" si="12"/>
        <v>1.6239999999999997</v>
      </c>
      <c r="I302" s="2">
        <v>5</v>
      </c>
      <c r="J302" s="27">
        <f t="shared" si="13"/>
        <v>6.3561643835616438E-2</v>
      </c>
      <c r="K302" s="27">
        <f t="shared" si="14"/>
        <v>1623.9999999999998</v>
      </c>
    </row>
    <row r="303" spans="1:11" ht="45" x14ac:dyDescent="0.25">
      <c r="A303" s="1">
        <v>2033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3">
        <v>0.13900000000000001</v>
      </c>
      <c r="H303" s="7">
        <f t="shared" si="12"/>
        <v>3.3359999999999999</v>
      </c>
      <c r="I303" s="2">
        <v>5</v>
      </c>
      <c r="J303" s="27">
        <f t="shared" si="13"/>
        <v>7.6164383561643845E-2</v>
      </c>
      <c r="K303" s="27">
        <f t="shared" si="14"/>
        <v>3336</v>
      </c>
    </row>
    <row r="304" spans="1:11" ht="45" x14ac:dyDescent="0.25">
      <c r="A304" s="1">
        <v>2033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3">
        <v>9.2999999999999999E-2</v>
      </c>
      <c r="H304" s="7">
        <f t="shared" si="12"/>
        <v>2.2320000000000007</v>
      </c>
      <c r="I304" s="2">
        <v>5</v>
      </c>
      <c r="J304" s="27">
        <f t="shared" si="13"/>
        <v>5.0958904109589045E-2</v>
      </c>
      <c r="K304" s="27">
        <f t="shared" si="14"/>
        <v>2232.0000000000005</v>
      </c>
    </row>
    <row r="305" spans="1:11" ht="45" x14ac:dyDescent="0.25">
      <c r="A305" s="1">
        <v>2033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3">
        <v>0.219</v>
      </c>
      <c r="H305" s="7">
        <f t="shared" si="12"/>
        <v>2.6280000000000001</v>
      </c>
      <c r="I305" s="2">
        <v>5</v>
      </c>
      <c r="J305" s="27">
        <f t="shared" si="13"/>
        <v>0.12</v>
      </c>
      <c r="K305" s="27">
        <f t="shared" si="14"/>
        <v>2628</v>
      </c>
    </row>
    <row r="306" spans="1:11" ht="45" x14ac:dyDescent="0.25">
      <c r="A306" s="1">
        <v>2033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3">
        <v>0.06</v>
      </c>
      <c r="H306" s="7">
        <f t="shared" si="12"/>
        <v>2.82</v>
      </c>
      <c r="I306" s="2">
        <v>5</v>
      </c>
      <c r="J306" s="27">
        <f t="shared" si="13"/>
        <v>3.287671232876712E-2</v>
      </c>
      <c r="K306" s="27">
        <f t="shared" si="14"/>
        <v>2820</v>
      </c>
    </row>
    <row r="307" spans="1:11" ht="45" x14ac:dyDescent="0.25">
      <c r="A307" s="1">
        <v>2033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3">
        <v>0.16400000000000001</v>
      </c>
      <c r="H307" s="7">
        <f t="shared" si="12"/>
        <v>2.6240000000000006</v>
      </c>
      <c r="I307" s="2">
        <v>5</v>
      </c>
      <c r="J307" s="27">
        <f t="shared" si="13"/>
        <v>8.9863013698630145E-2</v>
      </c>
      <c r="K307" s="27">
        <f t="shared" si="14"/>
        <v>2624.0000000000005</v>
      </c>
    </row>
    <row r="308" spans="1:11" ht="45" x14ac:dyDescent="0.25">
      <c r="A308" s="1">
        <v>2033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3">
        <v>0.19600000000000001</v>
      </c>
      <c r="H308" s="7">
        <f t="shared" si="12"/>
        <v>7.2519999999999998</v>
      </c>
      <c r="I308" s="2">
        <v>5</v>
      </c>
      <c r="J308" s="27">
        <f t="shared" si="13"/>
        <v>0.1073972602739726</v>
      </c>
      <c r="K308" s="27">
        <f t="shared" si="14"/>
        <v>7252</v>
      </c>
    </row>
    <row r="309" spans="1:11" ht="45" x14ac:dyDescent="0.25">
      <c r="A309" s="1">
        <v>2033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3">
        <v>7.0999999999999994E-2</v>
      </c>
      <c r="H309" s="7">
        <f t="shared" si="12"/>
        <v>2.4140000000000001</v>
      </c>
      <c r="I309" s="2">
        <v>5</v>
      </c>
      <c r="J309" s="27">
        <f t="shared" si="13"/>
        <v>3.8904109589041093E-2</v>
      </c>
      <c r="K309" s="27">
        <f t="shared" si="14"/>
        <v>2414</v>
      </c>
    </row>
    <row r="310" spans="1:11" ht="45" x14ac:dyDescent="0.25">
      <c r="A310" s="1">
        <v>2033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3">
        <v>0.157</v>
      </c>
      <c r="H310" s="7">
        <f t="shared" si="12"/>
        <v>4.3959999999999999</v>
      </c>
      <c r="I310" s="2">
        <v>5</v>
      </c>
      <c r="J310" s="27">
        <f t="shared" si="13"/>
        <v>8.6027397260273974E-2</v>
      </c>
      <c r="K310" s="27">
        <f t="shared" si="14"/>
        <v>4396</v>
      </c>
    </row>
    <row r="311" spans="1:11" ht="45" x14ac:dyDescent="0.25">
      <c r="A311" s="1">
        <v>2033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3">
        <v>3.0830000000000002</v>
      </c>
      <c r="H311" s="7">
        <f t="shared" si="12"/>
        <v>15.414999999999999</v>
      </c>
      <c r="I311" s="2">
        <v>5</v>
      </c>
      <c r="J311" s="27">
        <f t="shared" si="13"/>
        <v>1.6893150684931506</v>
      </c>
      <c r="K311" s="27">
        <f t="shared" si="14"/>
        <v>15415</v>
      </c>
    </row>
    <row r="312" spans="1:11" x14ac:dyDescent="0.25">
      <c r="A312" s="1"/>
      <c r="B312" s="1"/>
      <c r="C312" s="1"/>
      <c r="D312" s="1"/>
      <c r="E312" s="1"/>
      <c r="F312" s="1"/>
      <c r="G312" s="23"/>
      <c r="H312" s="7"/>
      <c r="I312" s="2"/>
      <c r="J312" s="27"/>
      <c r="K312" s="27"/>
    </row>
    <row r="313" spans="1:11" ht="45" x14ac:dyDescent="0.25">
      <c r="A313" s="1">
        <v>2033</v>
      </c>
      <c r="B313" s="1" t="s">
        <v>8</v>
      </c>
      <c r="C313" s="1" t="s">
        <v>334</v>
      </c>
      <c r="D313" s="1" t="s">
        <v>357</v>
      </c>
      <c r="E313" s="1">
        <v>1.7</v>
      </c>
      <c r="F313" s="1" t="s">
        <v>331</v>
      </c>
      <c r="G313" s="25">
        <v>121.486</v>
      </c>
      <c r="H313" s="25">
        <f t="shared" ref="H313:H320" si="15">K313/1000</f>
        <v>206.52620000000002</v>
      </c>
      <c r="I313" s="1">
        <v>25</v>
      </c>
      <c r="J313" s="25">
        <f t="shared" ref="J313:J320" si="16">((G313/365)*1000)/I313</f>
        <v>13.313534246575344</v>
      </c>
      <c r="K313" s="35">
        <f t="shared" ref="K313:K320" si="17">E313*J313*365*I313</f>
        <v>206526.2</v>
      </c>
    </row>
    <row r="314" spans="1:11" ht="60" x14ac:dyDescent="0.25">
      <c r="A314" s="1">
        <v>2033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5">
        <v>9.1080000000000005</v>
      </c>
      <c r="H314" s="25">
        <f t="shared" si="15"/>
        <v>4.5540000000000012</v>
      </c>
      <c r="I314" s="1">
        <v>2</v>
      </c>
      <c r="J314" s="25">
        <f t="shared" si="16"/>
        <v>12.476712328767125</v>
      </c>
      <c r="K314" s="35">
        <f t="shared" si="17"/>
        <v>4554.0000000000009</v>
      </c>
    </row>
    <row r="315" spans="1:11" ht="45" x14ac:dyDescent="0.25">
      <c r="A315" s="1">
        <v>2033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5">
        <v>8.7040000000000006</v>
      </c>
      <c r="H315" s="25">
        <f t="shared" si="15"/>
        <v>4.3520000000000003</v>
      </c>
      <c r="I315" s="1">
        <v>2</v>
      </c>
      <c r="J315" s="25">
        <f t="shared" si="16"/>
        <v>11.923287671232877</v>
      </c>
      <c r="K315" s="35">
        <f t="shared" si="17"/>
        <v>4352</v>
      </c>
    </row>
    <row r="316" spans="1:11" ht="45" x14ac:dyDescent="0.25">
      <c r="A316" s="1">
        <v>2033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5">
        <v>9.0410000000000004</v>
      </c>
      <c r="H316" s="25">
        <f t="shared" si="15"/>
        <v>4.5205000000000002</v>
      </c>
      <c r="I316" s="1">
        <v>2</v>
      </c>
      <c r="J316" s="25">
        <f t="shared" si="16"/>
        <v>12.384931506849316</v>
      </c>
      <c r="K316" s="35">
        <f t="shared" si="17"/>
        <v>4520.5</v>
      </c>
    </row>
    <row r="317" spans="1:11" ht="30" x14ac:dyDescent="0.25">
      <c r="A317" s="1">
        <v>2033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5">
        <v>9.3780000000000001</v>
      </c>
      <c r="H317" s="25">
        <f t="shared" si="15"/>
        <v>4.6890000000000009</v>
      </c>
      <c r="I317" s="1">
        <v>2</v>
      </c>
      <c r="J317" s="25">
        <f t="shared" si="16"/>
        <v>12.846575342465755</v>
      </c>
      <c r="K317" s="35">
        <f t="shared" si="17"/>
        <v>4689.0000000000009</v>
      </c>
    </row>
    <row r="318" spans="1:11" ht="30" x14ac:dyDescent="0.25">
      <c r="A318" s="1">
        <v>2033</v>
      </c>
      <c r="B318" s="1" t="s">
        <v>8</v>
      </c>
      <c r="C318" s="1" t="s">
        <v>337</v>
      </c>
      <c r="D318" s="36" t="s">
        <v>354</v>
      </c>
      <c r="E318" s="1">
        <v>360</v>
      </c>
      <c r="F318" s="1" t="s">
        <v>331</v>
      </c>
      <c r="G318" s="25">
        <v>3.5</v>
      </c>
      <c r="H318" s="25">
        <f t="shared" si="15"/>
        <v>1260.0000000000002</v>
      </c>
      <c r="I318" s="1">
        <v>1</v>
      </c>
      <c r="J318" s="25">
        <f t="shared" si="16"/>
        <v>9.589041095890412</v>
      </c>
      <c r="K318" s="35">
        <f t="shared" si="17"/>
        <v>1260000.0000000002</v>
      </c>
    </row>
    <row r="319" spans="1:11" ht="45" x14ac:dyDescent="0.25">
      <c r="A319" s="1">
        <v>2033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5">
        <v>8.032</v>
      </c>
      <c r="H319" s="25">
        <f t="shared" si="15"/>
        <v>1381.5039999999999</v>
      </c>
      <c r="I319" s="1">
        <v>2</v>
      </c>
      <c r="J319" s="25">
        <f t="shared" si="16"/>
        <v>11.002739726027396</v>
      </c>
      <c r="K319" s="35">
        <f t="shared" si="17"/>
        <v>1381504</v>
      </c>
    </row>
    <row r="320" spans="1:11" ht="60" x14ac:dyDescent="0.25">
      <c r="A320" s="1">
        <v>2033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5">
        <v>6.9660000000000002</v>
      </c>
      <c r="H320" s="25">
        <f t="shared" si="15"/>
        <v>13.932</v>
      </c>
      <c r="I320" s="1">
        <v>2</v>
      </c>
      <c r="J320" s="25">
        <f t="shared" si="16"/>
        <v>9.5424657534246577</v>
      </c>
      <c r="K320" s="35">
        <f t="shared" si="17"/>
        <v>13932</v>
      </c>
    </row>
    <row r="322" spans="4:7" x14ac:dyDescent="0.25">
      <c r="D322" s="13"/>
      <c r="G322" s="19"/>
    </row>
  </sheetData>
  <autoFilter ref="A1:H311" xr:uid="{00000000-0001-0000-0800-000000000000}"/>
  <conditionalFormatting sqref="C313:C320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Savbanova</dc:creator>
  <cp:lastModifiedBy>Gribanova</cp:lastModifiedBy>
  <cp:lastPrinted>2025-09-23T11:30:10Z</cp:lastPrinted>
  <dcterms:created xsi:type="dcterms:W3CDTF">2015-06-05T18:19:34Z</dcterms:created>
  <dcterms:modified xsi:type="dcterms:W3CDTF">2026-01-15T07:40:09Z</dcterms:modified>
</cp:coreProperties>
</file>