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2" yWindow="192" windowWidth="9708" windowHeight="13416" activeTab="0"/>
  </bookViews>
  <sheets>
    <sheet name="ОБ,Ф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<sst xmlns="http://schemas.openxmlformats.org/spreadsheetml/2006/main" count="38" uniqueCount="30">
  <si>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</si>
  <si>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</si>
  <si>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</si>
  <si>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</si>
  <si>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</si>
  <si>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</si>
  <si>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</si>
  <si>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</si>
  <si>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</si>
  <si>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</si>
  <si>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</si>
  <si>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</si>
  <si>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</si>
  <si>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</si>
  <si>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</si>
  <si>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</si>
  <si>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</si>
  <si>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</si>
  <si>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</si>
  <si>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</si>
  <si>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</si>
  <si>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</si>
  <si>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 xml:space="preserve">лимит на 2020 год                                               </t>
  </si>
  <si>
    <t>лимит на 2020 год  (тыс. рублей)</t>
  </si>
  <si>
    <t>окружающей среды Кировской области за 1 полугодие 2020 года*</t>
  </si>
  <si>
    <t xml:space="preserve">План   кассовых поступлений на               1 полугодие 2020 года                   </t>
  </si>
  <si>
    <t xml:space="preserve">Фактическое поступление   за              1 полугодие 2020 года       </t>
  </si>
  <si>
    <t xml:space="preserve">Кассовый расход за                                             1 полугодие 2020 года                                 </t>
  </si>
  <si>
    <t>Кассовый расход за       1 полугодие 2020 года         (тыс. рублей)</t>
  </si>
  <si>
    <t>бюджетных средств за 1 полугодие 2020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</si>
</sst>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53.4\&#1101;&#1082;&#1086;&#1085;&#1086;&#1084;&#1080;&#1082;&#1072;\&#1048;&#1089;&#1087;&#1086;&#1083;&#1085;&#1077;&#1085;&#1080;&#1077;%20&#1082;&#1074;&#1072;&#1088;&#1090;&#1072;&#1083;&#1100;&#1085;&#1099;&#1093;%20&#1083;&#1080;&#1084;&#1080;&#1090;&#1086;&#1074;%202020%20&#1075;&#1086;&#1076;\&#1050;&#1072;&#1089;&#1089;&#1086;&#1074;&#1099;&#1081;%20&#1087;&#1083;&#1072;&#1085;%202020\&#1080;&#1102;&#1085;&#1100;%20&#1080;&#1079;%20&#1087;&#1088;&#1086;&#1075;&#1088;&#1072;&#1084;&#1084;&#1099;\&#1048;&#1102;&#1085;&#1100;%20&#1082;&#1072;&#1089;%20&#1087;&#1083;%20&#1074;&#1099;&#1087;%20&#1041;&#1102;&#1076;&#1078;&#1077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53.4\&#1101;&#1082;&#1086;&#1085;&#1086;&#1084;&#1080;&#1082;&#1072;\&#1048;&#1089;&#1087;&#1086;&#1083;&#1085;&#1077;&#1085;&#1080;&#1077;%20&#1082;&#1074;&#1072;&#1088;&#1090;&#1072;&#1083;&#1100;&#1085;&#1099;&#1093;%20&#1083;&#1080;&#1084;&#1080;&#1090;&#1086;&#1074;%202020%20&#1075;&#1086;&#1076;\&#1056;&#1072;&#1089;&#1093;&#1086;&#1076;&#1099;\2%20&#1082;&#1074;&#1072;&#1088;&#1090;&#1072;&#1083;\&#1082;&#1072;&#1089;&#1089;&#1086;&#1074;&#1099;&#1081;%20&#1088;&#1072;&#1089;&#1093;&#1086;&#1076;%20&#1103;&#1085;&#1074;&#1072;&#1088;&#1100;-%20&#1080;&#1102;&#1085;&#110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мес) (1)"/>
      <sheetName val="Документ (мес) (2)"/>
      <sheetName val="Документ (мес) (3)"/>
      <sheetName val="Документ (мес) (4)"/>
      <sheetName val="Документ (мес) (5)"/>
      <sheetName val="Документ (мес) (6)"/>
      <sheetName val="Документ (мес) (7)"/>
      <sheetName val="Документ (мес) (8)"/>
      <sheetName val="Документ (мес) (9)"/>
      <sheetName val="Документ (мес) (10)"/>
      <sheetName val="Документ (мес) (11)"/>
      <sheetName val="Документ (мес) (12)"/>
      <sheetName val="Документ (мес) (13)"/>
      <sheetName val="Документ (мес) (14)"/>
      <sheetName val="Документ (мес) (15)"/>
      <sheetName val="Документ (мес) (1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исполн лимитов  свод"/>
      <sheetName val="исп лимит на  мероприятия 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3">
      <selection activeCell="H30" sqref="H30"/>
    </sheetView>
  </sheetViews>
  <sheetFormatPr defaultColWidth="9.00390625" defaultRowHeight="12.75"/>
  <cols>
    <col min="2" max="2" width="23.875" style="0" customWidth="1"/>
    <col min="3" max="3" width="27.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29" t="s">
        <v>16</v>
      </c>
      <c r="C1" s="29"/>
      <c r="D1" s="29"/>
      <c r="E1" s="29"/>
    </row>
    <row r="2" spans="2:5" ht="19.5" customHeight="1">
      <c r="B2" s="29" t="s">
        <v>24</v>
      </c>
      <c r="C2" s="29"/>
      <c r="D2" s="29"/>
      <c r="E2" s="29"/>
    </row>
    <row r="3" spans="2:5" ht="25.5" customHeight="1">
      <c r="B3" s="14"/>
      <c r="C3" s="14"/>
      <c r="D3" s="14"/>
      <c r="E3" s="14" t="s">
        <v>19</v>
      </c>
    </row>
    <row r="4" spans="2:5" ht="95.25" customHeight="1">
      <c r="B4" s="12" t="s">
        <v>13</v>
      </c>
      <c r="C4" s="12" t="s">
        <v>25</v>
      </c>
      <c r="D4" s="12" t="s">
        <v>26</v>
      </c>
      <c r="E4" s="12" t="s">
        <v>5</v>
      </c>
    </row>
    <row r="5" spans="2:5" ht="35.25" customHeight="1">
      <c r="B5" s="23" t="s">
        <v>21</v>
      </c>
      <c r="C5" s="11">
        <f>C6+C7</f>
        <v>10561.41</v>
      </c>
      <c r="D5" s="11">
        <f>D6+D7</f>
        <v>7956.179999999999</v>
      </c>
      <c r="E5" s="11">
        <f>D5/C5*100</f>
        <v>75.33255502816385</v>
      </c>
    </row>
    <row r="6" spans="2:5" ht="36">
      <c r="B6" s="2" t="s">
        <v>2</v>
      </c>
      <c r="C6" s="5">
        <v>9208.81</v>
      </c>
      <c r="D6" s="5">
        <v>6612.98</v>
      </c>
      <c r="E6" s="11">
        <f>D6/C6*100</f>
        <v>71.81145012221992</v>
      </c>
    </row>
    <row r="7" spans="2:5" ht="18">
      <c r="B7" s="2" t="s">
        <v>4</v>
      </c>
      <c r="C7" s="5">
        <v>1352.6</v>
      </c>
      <c r="D7" s="22">
        <v>1343.2</v>
      </c>
      <c r="E7" s="11">
        <f>D7/C7*100</f>
        <v>99.30504214106168</v>
      </c>
    </row>
    <row r="8" spans="2:5" ht="18">
      <c r="B8" s="18"/>
      <c r="C8" s="19"/>
      <c r="D8" s="19"/>
      <c r="E8" s="20"/>
    </row>
    <row r="9" spans="2:5" ht="18">
      <c r="B9" s="18"/>
      <c r="C9" s="19"/>
      <c r="D9" s="19"/>
      <c r="E9" s="20" t="s">
        <v>19</v>
      </c>
    </row>
    <row r="10" spans="2:5" ht="54">
      <c r="B10" s="12" t="s">
        <v>18</v>
      </c>
      <c r="C10" s="12" t="s">
        <v>22</v>
      </c>
      <c r="D10" s="21" t="s">
        <v>27</v>
      </c>
      <c r="E10" s="11" t="s">
        <v>5</v>
      </c>
    </row>
    <row r="11" spans="2:6" ht="36">
      <c r="B11" s="2" t="s">
        <v>20</v>
      </c>
      <c r="C11" s="9">
        <v>318293.1</v>
      </c>
      <c r="D11" s="5">
        <v>48501.49</v>
      </c>
      <c r="E11" s="5">
        <f>D11/C11*100</f>
        <v>15.237996048296365</v>
      </c>
      <c r="F11" s="31"/>
    </row>
    <row r="12" spans="2:5" ht="36" customHeight="1">
      <c r="B12" s="2" t="s">
        <v>2</v>
      </c>
      <c r="C12" s="9">
        <v>201120.9</v>
      </c>
      <c r="D12" s="1">
        <v>6612.98</v>
      </c>
      <c r="E12" s="5">
        <f>D12/C12*100</f>
        <v>3.2880620562059932</v>
      </c>
    </row>
    <row r="13" spans="2:5" ht="18">
      <c r="B13" s="2" t="s">
        <v>4</v>
      </c>
      <c r="C13" s="9">
        <f>C11-C12</f>
        <v>117172.19999999998</v>
      </c>
      <c r="D13" s="5">
        <f>D11-D12</f>
        <v>41888.509999999995</v>
      </c>
      <c r="E13" s="5">
        <f>D13/C13*100</f>
        <v>35.74952932521537</v>
      </c>
    </row>
    <row r="16" spans="2:5" ht="18">
      <c r="B16" s="30" t="s">
        <v>14</v>
      </c>
      <c r="C16" s="30"/>
      <c r="D16" s="30"/>
      <c r="E16" s="30"/>
    </row>
    <row r="17" spans="2:5" ht="18">
      <c r="B17" s="30" t="s">
        <v>15</v>
      </c>
      <c r="C17" s="30"/>
      <c r="D17" s="30"/>
      <c r="E17" s="30"/>
    </row>
    <row r="18" spans="2:5" ht="18">
      <c r="B18" s="13"/>
      <c r="C18" s="30" t="s">
        <v>29</v>
      </c>
      <c r="D18" s="30"/>
      <c r="E18" s="13"/>
    </row>
    <row r="20" spans="2:6" ht="104.25" customHeight="1">
      <c r="B20" s="4" t="s">
        <v>6</v>
      </c>
      <c r="C20" s="4" t="s">
        <v>7</v>
      </c>
      <c r="D20" s="4" t="s">
        <v>23</v>
      </c>
      <c r="E20" s="4" t="s">
        <v>28</v>
      </c>
      <c r="F20" s="4" t="s">
        <v>5</v>
      </c>
    </row>
    <row r="21" spans="2:6" ht="18">
      <c r="B21" s="26" t="s">
        <v>8</v>
      </c>
      <c r="C21" s="10" t="s">
        <v>12</v>
      </c>
      <c r="D21" s="4">
        <f>D22+D23</f>
        <v>277340.3</v>
      </c>
      <c r="E21" s="16">
        <f>E22+E23</f>
        <v>27094.829999999998</v>
      </c>
      <c r="F21" s="22">
        <f>E21/D21*100</f>
        <v>9.769525020345043</v>
      </c>
    </row>
    <row r="22" spans="2:6" ht="33.75" customHeight="1">
      <c r="B22" s="27"/>
      <c r="C22" s="2" t="s">
        <v>0</v>
      </c>
      <c r="D22" s="9">
        <v>201120.9</v>
      </c>
      <c r="E22" s="16">
        <v>6612.98</v>
      </c>
      <c r="F22" s="22">
        <f aca="true" t="shared" si="0" ref="F22:F28">E22/D22*100</f>
        <v>3.2880620562059932</v>
      </c>
    </row>
    <row r="23" spans="2:6" ht="33" customHeight="1">
      <c r="B23" s="28"/>
      <c r="C23" s="8" t="s">
        <v>1</v>
      </c>
      <c r="D23" s="1">
        <v>76219.4</v>
      </c>
      <c r="E23" s="16">
        <v>20481.85</v>
      </c>
      <c r="F23" s="22">
        <f t="shared" si="0"/>
        <v>26.872226755917783</v>
      </c>
    </row>
    <row r="24" spans="2:6" ht="79.5" customHeight="1">
      <c r="B24" s="17" t="s">
        <v>9</v>
      </c>
      <c r="C24" s="8" t="s">
        <v>1</v>
      </c>
      <c r="D24" s="22">
        <v>32651.98</v>
      </c>
      <c r="E24" s="16">
        <v>17046</v>
      </c>
      <c r="F24" s="22">
        <f t="shared" si="0"/>
        <v>52.20510364149433</v>
      </c>
    </row>
    <row r="25" spans="2:6" ht="36">
      <c r="B25" s="2" t="s">
        <v>10</v>
      </c>
      <c r="C25" s="8" t="s">
        <v>1</v>
      </c>
      <c r="D25" s="1">
        <v>8300.82</v>
      </c>
      <c r="E25" s="16">
        <v>4360.66</v>
      </c>
      <c r="F25" s="22">
        <f t="shared" si="0"/>
        <v>52.53288229355654</v>
      </c>
    </row>
    <row r="26" spans="2:6" ht="98.25" customHeight="1" hidden="1">
      <c r="B26" s="2" t="s">
        <v>11</v>
      </c>
      <c r="C26" s="8" t="s">
        <v>1</v>
      </c>
      <c r="D26" s="1">
        <v>0</v>
      </c>
      <c r="E26" s="16">
        <v>0</v>
      </c>
      <c r="F26" s="22" t="e">
        <f t="shared" si="0"/>
        <v>#DIV/0!</v>
      </c>
    </row>
    <row r="27" spans="2:6" ht="18">
      <c r="B27" s="2" t="s">
        <v>3</v>
      </c>
      <c r="C27" s="6"/>
      <c r="D27" s="1">
        <f>D21+D24+D25+D26</f>
        <v>318293.1</v>
      </c>
      <c r="E27" s="5">
        <f>E21+E24+E25+E26</f>
        <v>48501.490000000005</v>
      </c>
      <c r="F27" s="22">
        <f t="shared" si="0"/>
        <v>15.237996048296369</v>
      </c>
    </row>
    <row r="28" spans="2:6" ht="18">
      <c r="B28" s="7"/>
      <c r="C28" s="6"/>
      <c r="D28" s="6"/>
      <c r="E28" s="6"/>
      <c r="F28" s="22"/>
    </row>
    <row r="30" spans="2:5" ht="18">
      <c r="B30" s="25" t="s">
        <v>17</v>
      </c>
      <c r="C30" s="25"/>
      <c r="D30" s="25"/>
      <c r="E30" s="25"/>
    </row>
    <row r="31" ht="12.75">
      <c r="E31" s="24"/>
    </row>
    <row r="32" ht="12.75">
      <c r="D32" s="24"/>
    </row>
    <row r="33" spans="2:4" ht="18">
      <c r="B33" s="3"/>
      <c r="C33" s="3"/>
      <c r="D33" s="3"/>
    </row>
    <row r="35" ht="12.75">
      <c r="E35" s="24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2020-07-10T11:45:03Z</cp:lastPrinted>
  <dcterms:created xsi:type="dcterms:W3CDTF">2015-03-13T09:16:47Z</dcterms:created>
  <dcterms:modified xsi:type="dcterms:W3CDTF">2020-07-10T14:00:45Z</dcterms:modified>
  <cp:category/>
  <cp:version/>
  <cp:contentType/>
  <cp:contentStatus/>
</cp:coreProperties>
</file>