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<sst xmlns="http://schemas.openxmlformats.org/spreadsheetml/2006/main" count="38" uniqueCount="30">
  <si>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</si>
  <si>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</si>
  <si>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</si>
  <si>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</si>
  <si>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</si>
  <si>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</si>
  <si>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</si>
  <si>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</si>
  <si>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</si>
  <si>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</si>
  <si>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</si>
  <si>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</si>
  <si>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</si>
  <si>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</si>
  <si>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</si>
  <si>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</si>
  <si>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</si>
  <si>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</si>
  <si>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</si>
  <si>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</si>
  <si>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</si>
  <si>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</si>
  <si>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лимит на 2018 год  (тыс. рублей)</t>
  </si>
  <si>
    <t xml:space="preserve">лимит на 2018 год                                               </t>
  </si>
  <si>
    <t>окружающей среды Кировской области за 9 месяцев 2018 года*</t>
  </si>
  <si>
    <t xml:space="preserve">План   кассовых поступлений на             9 месяцев 2018 года                   </t>
  </si>
  <si>
    <t xml:space="preserve">Фактическое поступление   за              9 месяцев  2018 года       </t>
  </si>
  <si>
    <t xml:space="preserve">Кассовый расход за                                             9 месяцев  2018 года                                 </t>
  </si>
  <si>
    <t>бюджетных средств за 9 месяцев 2018 года</t>
  </si>
  <si>
    <t>Кассовый расход за                              9 месяцев  2018 года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</si>
</sst>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0.00_ ;\-0.00\ "/>
    <numFmt numFmtId="174" formatCode="0.0_ ;\-0.0\ 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wrapText="1"/>
    </xf>
    <xf numFmtId="174" fontId="2" fillId="0" borderId="10" xfId="5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3">
      <selection activeCell="G8" sqref="G8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8.25390625" style="0" customWidth="1"/>
    <col min="5" max="5" width="29.125" style="0" customWidth="1"/>
    <col min="6" max="6" width="16.00390625" style="0" customWidth="1"/>
  </cols>
  <sheetData>
    <row r="1" spans="2:5" ht="46.5" customHeight="1">
      <c r="B1" s="31" t="s">
        <v>16</v>
      </c>
      <c r="C1" s="31"/>
      <c r="D1" s="31"/>
      <c r="E1" s="31"/>
    </row>
    <row r="2" spans="2:5" ht="19.5" customHeight="1">
      <c r="B2" s="31" t="s">
        <v>24</v>
      </c>
      <c r="C2" s="31"/>
      <c r="D2" s="31"/>
      <c r="E2" s="31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4" t="s">
        <v>21</v>
      </c>
      <c r="C5" s="16">
        <f>C6+C7</f>
        <v>33201.6</v>
      </c>
      <c r="D5" s="16">
        <v>33350.4</v>
      </c>
      <c r="E5" s="16">
        <f>D5/C5*100</f>
        <v>100.44817117247362</v>
      </c>
    </row>
    <row r="6" spans="2:5" ht="37.5">
      <c r="B6" s="2" t="s">
        <v>2</v>
      </c>
      <c r="C6" s="5">
        <v>27270.6</v>
      </c>
      <c r="D6" s="5">
        <v>27270.5</v>
      </c>
      <c r="E6" s="16">
        <f>D6/C6*100</f>
        <v>99.9996333047311</v>
      </c>
    </row>
    <row r="7" spans="2:5" ht="37.5">
      <c r="B7" s="2" t="s">
        <v>4</v>
      </c>
      <c r="C7" s="5">
        <v>5931</v>
      </c>
      <c r="D7" s="22">
        <v>6073.9</v>
      </c>
      <c r="E7" s="5">
        <f>D7/C7*100</f>
        <v>102.4093744731074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19</v>
      </c>
    </row>
    <row r="10" spans="2:5" ht="37.5">
      <c r="B10" s="12" t="s">
        <v>18</v>
      </c>
      <c r="C10" s="12" t="s">
        <v>23</v>
      </c>
      <c r="D10" s="21" t="s">
        <v>27</v>
      </c>
      <c r="E10" s="11" t="s">
        <v>5</v>
      </c>
    </row>
    <row r="11" spans="2:5" ht="37.5">
      <c r="B11" s="2" t="s">
        <v>20</v>
      </c>
      <c r="C11" s="9">
        <f>C12+C13</f>
        <v>150778.9</v>
      </c>
      <c r="D11" s="9">
        <f>D12+D13</f>
        <v>100636.9</v>
      </c>
      <c r="E11" s="5">
        <f>D11/C11*100</f>
        <v>66.74468377206625</v>
      </c>
    </row>
    <row r="12" spans="2:5" ht="36" customHeight="1">
      <c r="B12" s="2" t="s">
        <v>2</v>
      </c>
      <c r="C12" s="9">
        <v>65724</v>
      </c>
      <c r="D12" s="5">
        <v>39330.9</v>
      </c>
      <c r="E12" s="5">
        <f>D12/C12*100</f>
        <v>59.84252327916742</v>
      </c>
    </row>
    <row r="13" spans="2:5" ht="37.5">
      <c r="B13" s="2" t="s">
        <v>4</v>
      </c>
      <c r="C13" s="9">
        <v>85054.9</v>
      </c>
      <c r="D13" s="5">
        <v>61306</v>
      </c>
      <c r="E13" s="5">
        <f>D13/C13*100</f>
        <v>72.07815187602361</v>
      </c>
    </row>
    <row r="16" spans="2:5" ht="17.25">
      <c r="B16" s="32" t="s">
        <v>14</v>
      </c>
      <c r="C16" s="32"/>
      <c r="D16" s="32"/>
      <c r="E16" s="32"/>
    </row>
    <row r="17" spans="2:5" ht="17.25">
      <c r="B17" s="32" t="s">
        <v>15</v>
      </c>
      <c r="C17" s="32"/>
      <c r="D17" s="32"/>
      <c r="E17" s="32"/>
    </row>
    <row r="18" spans="2:5" ht="17.25">
      <c r="B18" s="13"/>
      <c r="C18" s="32" t="s">
        <v>28</v>
      </c>
      <c r="D18" s="32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29</v>
      </c>
      <c r="F20" s="4" t="s">
        <v>5</v>
      </c>
    </row>
    <row r="21" spans="2:6" ht="18.75">
      <c r="B21" s="28" t="s">
        <v>8</v>
      </c>
      <c r="C21" s="10" t="s">
        <v>12</v>
      </c>
      <c r="D21" s="4">
        <f>D22+D23</f>
        <v>103355.3</v>
      </c>
      <c r="E21" s="26">
        <f>E22+E23</f>
        <v>65998.3</v>
      </c>
      <c r="F21" s="22">
        <f>E21/D21*100</f>
        <v>63.8557480845201</v>
      </c>
    </row>
    <row r="22" spans="2:6" ht="33.75" customHeight="1">
      <c r="B22" s="29"/>
      <c r="C22" s="2" t="s">
        <v>0</v>
      </c>
      <c r="D22" s="9">
        <v>65724</v>
      </c>
      <c r="E22" s="26">
        <v>39330.9</v>
      </c>
      <c r="F22" s="22">
        <f aca="true" t="shared" si="0" ref="F22:F27">E22/D22*100</f>
        <v>59.84252327916742</v>
      </c>
    </row>
    <row r="23" spans="2:6" ht="33" customHeight="1">
      <c r="B23" s="30"/>
      <c r="C23" s="8" t="s">
        <v>1</v>
      </c>
      <c r="D23" s="1">
        <v>37631.3</v>
      </c>
      <c r="E23" s="26">
        <v>26667.4</v>
      </c>
      <c r="F23" s="22">
        <f t="shared" si="0"/>
        <v>70.86494487301795</v>
      </c>
    </row>
    <row r="24" spans="2:6" ht="79.5" customHeight="1">
      <c r="B24" s="17" t="s">
        <v>9</v>
      </c>
      <c r="C24" s="8" t="s">
        <v>1</v>
      </c>
      <c r="D24" s="1">
        <f>27878.7+483.2</f>
        <v>28361.9</v>
      </c>
      <c r="E24" s="25">
        <v>21080</v>
      </c>
      <c r="F24" s="22">
        <f t="shared" si="0"/>
        <v>74.32506284839873</v>
      </c>
    </row>
    <row r="25" spans="2:6" ht="37.5">
      <c r="B25" s="2" t="s">
        <v>10</v>
      </c>
      <c r="C25" s="8" t="s">
        <v>1</v>
      </c>
      <c r="D25" s="1">
        <f>5018.6+75.8</f>
        <v>5094.400000000001</v>
      </c>
      <c r="E25" s="25">
        <v>3778</v>
      </c>
      <c r="F25" s="22">
        <f t="shared" si="0"/>
        <v>74.15986180904521</v>
      </c>
    </row>
    <row r="26" spans="2:6" ht="98.25" customHeight="1">
      <c r="B26" s="2" t="s">
        <v>11</v>
      </c>
      <c r="C26" s="8" t="s">
        <v>1</v>
      </c>
      <c r="D26" s="1">
        <f>13561.1+406.2</f>
        <v>13967.300000000001</v>
      </c>
      <c r="E26" s="16">
        <v>9780.6</v>
      </c>
      <c r="F26" s="22">
        <f t="shared" si="0"/>
        <v>70.02498693376673</v>
      </c>
    </row>
    <row r="27" spans="2:6" ht="18.75">
      <c r="B27" s="2" t="s">
        <v>3</v>
      </c>
      <c r="C27" s="6"/>
      <c r="D27" s="1">
        <f>D21+D24+D25+D26</f>
        <v>150778.9</v>
      </c>
      <c r="E27" s="5">
        <f>E21+E24+E25+E26</f>
        <v>100636.90000000001</v>
      </c>
      <c r="F27" s="22">
        <f t="shared" si="0"/>
        <v>66.74468377206625</v>
      </c>
    </row>
    <row r="28" spans="2:6" ht="18.75">
      <c r="B28" s="7"/>
      <c r="C28" s="6"/>
      <c r="D28" s="6"/>
      <c r="E28" s="6"/>
      <c r="F28" s="23"/>
    </row>
    <row r="30" spans="2:5" ht="17.25">
      <c r="B30" s="27" t="s">
        <v>17</v>
      </c>
      <c r="C30" s="27"/>
      <c r="D30" s="27"/>
      <c r="E30" s="27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2018-10-11T10:41:33Z</cp:lastPrinted>
  <dcterms:created xsi:type="dcterms:W3CDTF">2015-03-13T09:16:47Z</dcterms:created>
  <dcterms:modified xsi:type="dcterms:W3CDTF">2018-10-12T09:36:37Z</dcterms:modified>
  <cp:category/>
  <cp:version/>
  <cp:contentType/>
  <cp:contentStatus/>
</cp:coreProperties>
</file>